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rdzas\Documents\2018\Iepirkumi\Edinasanas_pakalpoj_sniegsana_skolas-3\"/>
    </mc:Choice>
  </mc:AlternateContent>
  <bookViews>
    <workbookView xWindow="0" yWindow="0" windowWidth="19200" windowHeight="7300"/>
  </bookViews>
  <sheets>
    <sheet name="Sheet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06" i="1" l="1"/>
  <c r="AA106" i="1"/>
  <c r="Z106" i="1"/>
  <c r="Y106" i="1"/>
  <c r="W106" i="1"/>
  <c r="V106" i="1"/>
  <c r="U106" i="1"/>
  <c r="T106" i="1"/>
  <c r="P106" i="1"/>
  <c r="O106" i="1"/>
  <c r="N106" i="1"/>
  <c r="M106" i="1"/>
  <c r="K106" i="1"/>
  <c r="J106" i="1"/>
  <c r="I106" i="1"/>
  <c r="H106" i="1"/>
  <c r="F106" i="1"/>
  <c r="E106" i="1"/>
  <c r="D106" i="1"/>
  <c r="C106" i="1"/>
  <c r="AD105" i="1"/>
  <c r="AC105" i="1"/>
  <c r="X105" i="1"/>
  <c r="R105" i="1"/>
  <c r="S105" i="1" s="1"/>
  <c r="Q105" i="1"/>
  <c r="L105" i="1"/>
  <c r="G105" i="1"/>
  <c r="AD104" i="1"/>
  <c r="AC104" i="1"/>
  <c r="X104" i="1"/>
  <c r="R104" i="1"/>
  <c r="S104" i="1" s="1"/>
  <c r="Q104" i="1"/>
  <c r="L104" i="1"/>
  <c r="G104" i="1"/>
  <c r="AD103" i="1"/>
  <c r="AC103" i="1"/>
  <c r="X103" i="1"/>
  <c r="R103" i="1"/>
  <c r="S103" i="1" s="1"/>
  <c r="Q103" i="1"/>
  <c r="L103" i="1"/>
  <c r="G103" i="1"/>
  <c r="AD102" i="1"/>
  <c r="AC102" i="1"/>
  <c r="X102" i="1"/>
  <c r="R102" i="1"/>
  <c r="S102" i="1" s="1"/>
  <c r="Q102" i="1"/>
  <c r="L102" i="1"/>
  <c r="G102" i="1"/>
  <c r="AD101" i="1"/>
  <c r="AC101" i="1"/>
  <c r="X101" i="1"/>
  <c r="R101" i="1"/>
  <c r="S101" i="1" s="1"/>
  <c r="Q101" i="1"/>
  <c r="L101" i="1"/>
  <c r="G101" i="1"/>
  <c r="AD100" i="1"/>
  <c r="AC100" i="1"/>
  <c r="X100" i="1"/>
  <c r="R100" i="1"/>
  <c r="S100" i="1" s="1"/>
  <c r="Q100" i="1"/>
  <c r="L100" i="1"/>
  <c r="G100" i="1"/>
  <c r="AD99" i="1"/>
  <c r="AC99" i="1"/>
  <c r="X99" i="1"/>
  <c r="R99" i="1"/>
  <c r="S99" i="1" s="1"/>
  <c r="Q99" i="1"/>
  <c r="L99" i="1"/>
  <c r="G99" i="1"/>
  <c r="AD98" i="1"/>
  <c r="AC98" i="1"/>
  <c r="X98" i="1"/>
  <c r="R98" i="1"/>
  <c r="S98" i="1" s="1"/>
  <c r="Q98" i="1"/>
  <c r="L98" i="1"/>
  <c r="G98" i="1"/>
  <c r="AD97" i="1"/>
  <c r="AC97" i="1"/>
  <c r="X97" i="1"/>
  <c r="R97" i="1"/>
  <c r="S97" i="1" s="1"/>
  <c r="Q97" i="1"/>
  <c r="L97" i="1"/>
  <c r="G97" i="1"/>
  <c r="AD96" i="1"/>
  <c r="AC96" i="1"/>
  <c r="X96" i="1"/>
  <c r="R96" i="1"/>
  <c r="S96" i="1" s="1"/>
  <c r="Q96" i="1"/>
  <c r="L96" i="1"/>
  <c r="G96" i="1"/>
  <c r="AD95" i="1"/>
  <c r="AC95" i="1"/>
  <c r="X95" i="1"/>
  <c r="R95" i="1"/>
  <c r="S95" i="1" s="1"/>
  <c r="Q95" i="1"/>
  <c r="L95" i="1"/>
  <c r="G95" i="1"/>
  <c r="AD94" i="1"/>
  <c r="AC94" i="1"/>
  <c r="X94" i="1"/>
  <c r="R94" i="1"/>
  <c r="S94" i="1" s="1"/>
  <c r="Q94" i="1"/>
  <c r="L94" i="1"/>
  <c r="G94" i="1"/>
  <c r="AD93" i="1"/>
  <c r="AC93" i="1"/>
  <c r="X93" i="1"/>
  <c r="R93" i="1"/>
  <c r="S93" i="1" s="1"/>
  <c r="Q93" i="1"/>
  <c r="L93" i="1"/>
  <c r="G93" i="1"/>
  <c r="AD92" i="1"/>
  <c r="AC92" i="1"/>
  <c r="X92" i="1"/>
  <c r="R92" i="1"/>
  <c r="S92" i="1" s="1"/>
  <c r="Q92" i="1"/>
  <c r="L92" i="1"/>
  <c r="G92" i="1"/>
  <c r="AD91" i="1"/>
  <c r="AC91" i="1"/>
  <c r="X91" i="1"/>
  <c r="R91" i="1"/>
  <c r="S91" i="1" s="1"/>
  <c r="Q91" i="1"/>
  <c r="L91" i="1"/>
  <c r="G91" i="1"/>
  <c r="AD90" i="1"/>
  <c r="AC90" i="1"/>
  <c r="X90" i="1"/>
  <c r="R90" i="1"/>
  <c r="S90" i="1" s="1"/>
  <c r="Q90" i="1"/>
  <c r="L90" i="1"/>
  <c r="G90" i="1"/>
  <c r="AD89" i="1"/>
  <c r="AC89" i="1"/>
  <c r="X89" i="1"/>
  <c r="R89" i="1"/>
  <c r="S89" i="1" s="1"/>
  <c r="Q89" i="1"/>
  <c r="L89" i="1"/>
  <c r="G89" i="1"/>
  <c r="AD88" i="1"/>
  <c r="AC88" i="1"/>
  <c r="X88" i="1"/>
  <c r="R88" i="1"/>
  <c r="S88" i="1" s="1"/>
  <c r="Q88" i="1"/>
  <c r="L88" i="1"/>
  <c r="G88" i="1"/>
  <c r="AD87" i="1"/>
  <c r="AC87" i="1"/>
  <c r="X87" i="1"/>
  <c r="R87" i="1"/>
  <c r="S87" i="1" s="1"/>
  <c r="Q87" i="1"/>
  <c r="L87" i="1"/>
  <c r="G87" i="1"/>
  <c r="AD86" i="1"/>
  <c r="AC86" i="1"/>
  <c r="X86" i="1"/>
  <c r="R86" i="1"/>
  <c r="S86" i="1" s="1"/>
  <c r="Q86" i="1"/>
  <c r="L86" i="1"/>
  <c r="G86" i="1"/>
  <c r="AD85" i="1"/>
  <c r="AC85" i="1"/>
  <c r="X85" i="1"/>
  <c r="R85" i="1"/>
  <c r="S85" i="1" s="1"/>
  <c r="Q85" i="1"/>
  <c r="L85" i="1"/>
  <c r="G85" i="1"/>
  <c r="AD84" i="1"/>
  <c r="AC84" i="1"/>
  <c r="X84" i="1"/>
  <c r="R84" i="1"/>
  <c r="S84" i="1" s="1"/>
  <c r="Q84" i="1"/>
  <c r="L84" i="1"/>
  <c r="G84" i="1"/>
  <c r="AD83" i="1"/>
  <c r="AC83" i="1"/>
  <c r="X83" i="1"/>
  <c r="R83" i="1"/>
  <c r="S83" i="1" s="1"/>
  <c r="Q83" i="1"/>
  <c r="L83" i="1"/>
  <c r="G83" i="1"/>
  <c r="AD82" i="1"/>
  <c r="AC82" i="1"/>
  <c r="X82" i="1"/>
  <c r="R82" i="1"/>
  <c r="S82" i="1" s="1"/>
  <c r="Q82" i="1"/>
  <c r="L82" i="1"/>
  <c r="G82" i="1"/>
  <c r="AD81" i="1"/>
  <c r="AC81" i="1"/>
  <c r="X81" i="1"/>
  <c r="R81" i="1"/>
  <c r="S81" i="1" s="1"/>
  <c r="Q81" i="1"/>
  <c r="L81" i="1"/>
  <c r="G81" i="1"/>
  <c r="AD80" i="1"/>
  <c r="AC80" i="1"/>
  <c r="X80" i="1"/>
  <c r="R80" i="1"/>
  <c r="S80" i="1" s="1"/>
  <c r="Q80" i="1"/>
  <c r="L80" i="1"/>
  <c r="G80" i="1"/>
  <c r="AD79" i="1"/>
  <c r="AC79" i="1"/>
  <c r="X79" i="1"/>
  <c r="R79" i="1"/>
  <c r="S79" i="1" s="1"/>
  <c r="Q79" i="1"/>
  <c r="L79" i="1"/>
  <c r="G79" i="1"/>
  <c r="AD78" i="1"/>
  <c r="AC78" i="1"/>
  <c r="X78" i="1"/>
  <c r="R78" i="1"/>
  <c r="S78" i="1" s="1"/>
  <c r="Q78" i="1"/>
  <c r="L78" i="1"/>
  <c r="G78" i="1"/>
  <c r="AD77" i="1"/>
  <c r="AC77" i="1"/>
  <c r="X77" i="1"/>
  <c r="R77" i="1"/>
  <c r="S77" i="1" s="1"/>
  <c r="Q77" i="1"/>
  <c r="L77" i="1"/>
  <c r="G77" i="1"/>
  <c r="AD76" i="1"/>
  <c r="AC76" i="1"/>
  <c r="X76" i="1"/>
  <c r="R76" i="1"/>
  <c r="S76" i="1" s="1"/>
  <c r="Q76" i="1"/>
  <c r="L76" i="1"/>
  <c r="G76" i="1"/>
  <c r="AD75" i="1"/>
  <c r="AC75" i="1"/>
  <c r="X75" i="1"/>
  <c r="R75" i="1"/>
  <c r="S75" i="1" s="1"/>
  <c r="Q75" i="1"/>
  <c r="L75" i="1"/>
  <c r="G75" i="1"/>
  <c r="AD74" i="1"/>
  <c r="AC74" i="1"/>
  <c r="X74" i="1"/>
  <c r="R74" i="1"/>
  <c r="S74" i="1" s="1"/>
  <c r="Q74" i="1"/>
  <c r="L74" i="1"/>
  <c r="G74" i="1"/>
  <c r="AD73" i="1"/>
  <c r="AC73" i="1"/>
  <c r="X73" i="1"/>
  <c r="R73" i="1"/>
  <c r="S73" i="1" s="1"/>
  <c r="Q73" i="1"/>
  <c r="L73" i="1"/>
  <c r="G73" i="1"/>
  <c r="AD72" i="1"/>
  <c r="AC72" i="1"/>
  <c r="X72" i="1"/>
  <c r="R72" i="1"/>
  <c r="S72" i="1" s="1"/>
  <c r="Q72" i="1"/>
  <c r="L72" i="1"/>
  <c r="G72" i="1"/>
  <c r="AD71" i="1"/>
  <c r="AC71" i="1"/>
  <c r="X71" i="1"/>
  <c r="R71" i="1"/>
  <c r="S71" i="1" s="1"/>
  <c r="Q71" i="1"/>
  <c r="L71" i="1"/>
  <c r="G71" i="1"/>
  <c r="AD70" i="1"/>
  <c r="AC70" i="1"/>
  <c r="X70" i="1"/>
  <c r="R70" i="1"/>
  <c r="S70" i="1" s="1"/>
  <c r="Q70" i="1"/>
  <c r="L70" i="1"/>
  <c r="G70" i="1"/>
  <c r="AD69" i="1"/>
  <c r="AC69" i="1"/>
  <c r="X69" i="1"/>
  <c r="R69" i="1"/>
  <c r="S69" i="1" s="1"/>
  <c r="Q69" i="1"/>
  <c r="L69" i="1"/>
  <c r="G69" i="1"/>
  <c r="AD68" i="1"/>
  <c r="AC68" i="1"/>
  <c r="X68" i="1"/>
  <c r="R68" i="1"/>
  <c r="S68" i="1" s="1"/>
  <c r="Q68" i="1"/>
  <c r="L68" i="1"/>
  <c r="G68" i="1"/>
  <c r="AD67" i="1"/>
  <c r="AC67" i="1"/>
  <c r="X67" i="1"/>
  <c r="R67" i="1"/>
  <c r="S67" i="1" s="1"/>
  <c r="Q67" i="1"/>
  <c r="L67" i="1"/>
  <c r="G67" i="1"/>
  <c r="AD66" i="1"/>
  <c r="AC66" i="1"/>
  <c r="X66" i="1"/>
  <c r="R66" i="1"/>
  <c r="S66" i="1" s="1"/>
  <c r="Q66" i="1"/>
  <c r="L66" i="1"/>
  <c r="G66" i="1"/>
  <c r="AD65" i="1"/>
  <c r="AC65" i="1"/>
  <c r="X65" i="1"/>
  <c r="R65" i="1"/>
  <c r="S65" i="1" s="1"/>
  <c r="Q65" i="1"/>
  <c r="L65" i="1"/>
  <c r="G65" i="1"/>
  <c r="AD64" i="1"/>
  <c r="AC64" i="1"/>
  <c r="X64" i="1"/>
  <c r="R64" i="1"/>
  <c r="S64" i="1" s="1"/>
  <c r="Q64" i="1"/>
  <c r="L64" i="1"/>
  <c r="G64" i="1"/>
  <c r="AD63" i="1"/>
  <c r="AC63" i="1"/>
  <c r="X63" i="1"/>
  <c r="R63" i="1"/>
  <c r="S63" i="1" s="1"/>
  <c r="Q63" i="1"/>
  <c r="L63" i="1"/>
  <c r="G63" i="1"/>
  <c r="AD62" i="1"/>
  <c r="AC62" i="1"/>
  <c r="X62" i="1"/>
  <c r="R62" i="1"/>
  <c r="S62" i="1" s="1"/>
  <c r="Q62" i="1"/>
  <c r="L62" i="1"/>
  <c r="G62" i="1"/>
  <c r="AD61" i="1"/>
  <c r="AC61" i="1"/>
  <c r="X61" i="1"/>
  <c r="R61" i="1"/>
  <c r="S61" i="1" s="1"/>
  <c r="Q61" i="1"/>
  <c r="L61" i="1"/>
  <c r="G61" i="1"/>
  <c r="AD60" i="1"/>
  <c r="AC60" i="1"/>
  <c r="X60" i="1"/>
  <c r="R60" i="1"/>
  <c r="S60" i="1" s="1"/>
  <c r="Q60" i="1"/>
  <c r="L60" i="1"/>
  <c r="G60" i="1"/>
  <c r="AD59" i="1"/>
  <c r="AC59" i="1"/>
  <c r="X59" i="1"/>
  <c r="R59" i="1"/>
  <c r="S59" i="1" s="1"/>
  <c r="Q59" i="1"/>
  <c r="L59" i="1"/>
  <c r="G59" i="1"/>
  <c r="AD58" i="1"/>
  <c r="AC58" i="1"/>
  <c r="X58" i="1"/>
  <c r="R58" i="1"/>
  <c r="S58" i="1" s="1"/>
  <c r="Q58" i="1"/>
  <c r="L58" i="1"/>
  <c r="G58" i="1"/>
  <c r="AD57" i="1"/>
  <c r="AC57" i="1"/>
  <c r="X57" i="1"/>
  <c r="R57" i="1"/>
  <c r="S57" i="1" s="1"/>
  <c r="Q57" i="1"/>
  <c r="L57" i="1"/>
  <c r="G57" i="1"/>
  <c r="AD56" i="1"/>
  <c r="AC56" i="1"/>
  <c r="X56" i="1"/>
  <c r="R56" i="1"/>
  <c r="S56" i="1" s="1"/>
  <c r="Q56" i="1"/>
  <c r="L56" i="1"/>
  <c r="G56" i="1"/>
  <c r="AD55" i="1"/>
  <c r="AC55" i="1"/>
  <c r="X55" i="1"/>
  <c r="R55" i="1"/>
  <c r="S55" i="1" s="1"/>
  <c r="Q55" i="1"/>
  <c r="L55" i="1"/>
  <c r="G55" i="1"/>
  <c r="AD54" i="1"/>
  <c r="AC54" i="1"/>
  <c r="X54" i="1"/>
  <c r="R54" i="1"/>
  <c r="S54" i="1" s="1"/>
  <c r="Q54" i="1"/>
  <c r="L54" i="1"/>
  <c r="G54" i="1"/>
  <c r="AD53" i="1"/>
  <c r="AC53" i="1"/>
  <c r="X53" i="1"/>
  <c r="R53" i="1"/>
  <c r="S53" i="1" s="1"/>
  <c r="Q53" i="1"/>
  <c r="L53" i="1"/>
  <c r="G53" i="1"/>
  <c r="AD52" i="1"/>
  <c r="AC52" i="1"/>
  <c r="X52" i="1"/>
  <c r="R52" i="1"/>
  <c r="S52" i="1" s="1"/>
  <c r="Q52" i="1"/>
  <c r="L52" i="1"/>
  <c r="G52" i="1"/>
  <c r="AD51" i="1"/>
  <c r="AC51" i="1"/>
  <c r="X51" i="1"/>
  <c r="R51" i="1"/>
  <c r="S51" i="1" s="1"/>
  <c r="Q51" i="1"/>
  <c r="L51" i="1"/>
  <c r="G51" i="1"/>
  <c r="AD50" i="1"/>
  <c r="AC50" i="1"/>
  <c r="X50" i="1"/>
  <c r="R50" i="1"/>
  <c r="S50" i="1" s="1"/>
  <c r="Q50" i="1"/>
  <c r="L50" i="1"/>
  <c r="G50" i="1"/>
  <c r="AD49" i="1"/>
  <c r="AC49" i="1"/>
  <c r="X49" i="1"/>
  <c r="R49" i="1"/>
  <c r="S49" i="1" s="1"/>
  <c r="Q49" i="1"/>
  <c r="L49" i="1"/>
  <c r="G49" i="1"/>
  <c r="AD48" i="1"/>
  <c r="AC48" i="1"/>
  <c r="X48" i="1"/>
  <c r="R48" i="1"/>
  <c r="S48" i="1" s="1"/>
  <c r="Q48" i="1"/>
  <c r="L48" i="1"/>
  <c r="G48" i="1"/>
  <c r="AD47" i="1"/>
  <c r="AC47" i="1"/>
  <c r="X47" i="1"/>
  <c r="R47" i="1"/>
  <c r="S47" i="1" s="1"/>
  <c r="Q47" i="1"/>
  <c r="L47" i="1"/>
  <c r="G47" i="1"/>
  <c r="AD46" i="1"/>
  <c r="AC46" i="1"/>
  <c r="X46" i="1"/>
  <c r="R46" i="1"/>
  <c r="S46" i="1" s="1"/>
  <c r="Q46" i="1"/>
  <c r="L46" i="1"/>
  <c r="G46" i="1"/>
  <c r="AD45" i="1"/>
  <c r="AC45" i="1"/>
  <c r="X45" i="1"/>
  <c r="R45" i="1"/>
  <c r="S45" i="1" s="1"/>
  <c r="Q45" i="1"/>
  <c r="L45" i="1"/>
  <c r="G45" i="1"/>
  <c r="AD44" i="1"/>
  <c r="AC44" i="1"/>
  <c r="X44" i="1"/>
  <c r="R44" i="1"/>
  <c r="S44" i="1" s="1"/>
  <c r="Q44" i="1"/>
  <c r="L44" i="1"/>
  <c r="G44" i="1"/>
  <c r="AD43" i="1"/>
  <c r="AC43" i="1"/>
  <c r="X43" i="1"/>
  <c r="R43" i="1"/>
  <c r="S43" i="1" s="1"/>
  <c r="Q43" i="1"/>
  <c r="L43" i="1"/>
  <c r="G43" i="1"/>
  <c r="AD42" i="1"/>
  <c r="AC42" i="1"/>
  <c r="X42" i="1"/>
  <c r="R42" i="1"/>
  <c r="S42" i="1" s="1"/>
  <c r="Q42" i="1"/>
  <c r="L42" i="1"/>
  <c r="G42" i="1"/>
  <c r="AD41" i="1"/>
  <c r="AC41" i="1"/>
  <c r="X41" i="1"/>
  <c r="R41" i="1"/>
  <c r="S41" i="1" s="1"/>
  <c r="Q41" i="1"/>
  <c r="L41" i="1"/>
  <c r="G41" i="1"/>
  <c r="AD40" i="1"/>
  <c r="AC40" i="1"/>
  <c r="X40" i="1"/>
  <c r="R40" i="1"/>
  <c r="S40" i="1" s="1"/>
  <c r="Q40" i="1"/>
  <c r="L40" i="1"/>
  <c r="G40" i="1"/>
  <c r="AD39" i="1"/>
  <c r="AC39" i="1"/>
  <c r="X39" i="1"/>
  <c r="R39" i="1"/>
  <c r="S39" i="1" s="1"/>
  <c r="Q39" i="1"/>
  <c r="L39" i="1"/>
  <c r="G39" i="1"/>
  <c r="AD38" i="1"/>
  <c r="AC38" i="1"/>
  <c r="X38" i="1"/>
  <c r="R38" i="1"/>
  <c r="S38" i="1" s="1"/>
  <c r="Q38" i="1"/>
  <c r="L38" i="1"/>
  <c r="G38" i="1"/>
  <c r="AD37" i="1"/>
  <c r="AC37" i="1"/>
  <c r="X37" i="1"/>
  <c r="R37" i="1"/>
  <c r="S37" i="1" s="1"/>
  <c r="Q37" i="1"/>
  <c r="L37" i="1"/>
  <c r="G37" i="1"/>
  <c r="AD36" i="1"/>
  <c r="AC36" i="1"/>
  <c r="X36" i="1"/>
  <c r="R36" i="1"/>
  <c r="S36" i="1" s="1"/>
  <c r="Q36" i="1"/>
  <c r="L36" i="1"/>
  <c r="G36" i="1"/>
  <c r="AD35" i="1"/>
  <c r="AC35" i="1"/>
  <c r="X35" i="1"/>
  <c r="R35" i="1"/>
  <c r="S35" i="1" s="1"/>
  <c r="Q35" i="1"/>
  <c r="L35" i="1"/>
  <c r="G35" i="1"/>
  <c r="AD34" i="1"/>
  <c r="AC34" i="1"/>
  <c r="X34" i="1"/>
  <c r="R34" i="1"/>
  <c r="S34" i="1" s="1"/>
  <c r="Q34" i="1"/>
  <c r="L34" i="1"/>
  <c r="G34" i="1"/>
  <c r="AD33" i="1"/>
  <c r="AC33" i="1"/>
  <c r="X33" i="1"/>
  <c r="R33" i="1"/>
  <c r="S33" i="1" s="1"/>
  <c r="Q33" i="1"/>
  <c r="L33" i="1"/>
  <c r="G33" i="1"/>
  <c r="AD32" i="1"/>
  <c r="AC32" i="1"/>
  <c r="X32" i="1"/>
  <c r="R32" i="1"/>
  <c r="S32" i="1" s="1"/>
  <c r="Q32" i="1"/>
  <c r="L32" i="1"/>
  <c r="G32" i="1"/>
  <c r="AD31" i="1"/>
  <c r="AC31" i="1"/>
  <c r="X31" i="1"/>
  <c r="R31" i="1"/>
  <c r="S31" i="1" s="1"/>
  <c r="Q31" i="1"/>
  <c r="L31" i="1"/>
  <c r="G31" i="1"/>
  <c r="AD30" i="1"/>
  <c r="AC30" i="1"/>
  <c r="X30" i="1"/>
  <c r="R30" i="1"/>
  <c r="S30" i="1" s="1"/>
  <c r="Q30" i="1"/>
  <c r="L30" i="1"/>
  <c r="G30" i="1"/>
  <c r="AD29" i="1"/>
  <c r="AC29" i="1"/>
  <c r="X29" i="1"/>
  <c r="R29" i="1"/>
  <c r="S29" i="1" s="1"/>
  <c r="Q29" i="1"/>
  <c r="L29" i="1"/>
  <c r="G29" i="1"/>
  <c r="AD28" i="1"/>
  <c r="AC28" i="1"/>
  <c r="X28" i="1"/>
  <c r="R28" i="1"/>
  <c r="S28" i="1" s="1"/>
  <c r="Q28" i="1"/>
  <c r="L28" i="1"/>
  <c r="G28" i="1"/>
  <c r="AD27" i="1"/>
  <c r="AC27" i="1"/>
  <c r="X27" i="1"/>
  <c r="R27" i="1"/>
  <c r="S27" i="1" s="1"/>
  <c r="Q27" i="1"/>
  <c r="L27" i="1"/>
  <c r="G27" i="1"/>
  <c r="AD26" i="1"/>
  <c r="AC26" i="1"/>
  <c r="X26" i="1"/>
  <c r="R26" i="1"/>
  <c r="S26" i="1" s="1"/>
  <c r="Q26" i="1"/>
  <c r="L26" i="1"/>
  <c r="G26" i="1"/>
  <c r="AD25" i="1"/>
  <c r="AC25" i="1"/>
  <c r="X25" i="1"/>
  <c r="R25" i="1"/>
  <c r="S25" i="1" s="1"/>
  <c r="Q25" i="1"/>
  <c r="L25" i="1"/>
  <c r="G25" i="1"/>
  <c r="AD24" i="1"/>
  <c r="AC24" i="1"/>
  <c r="X24" i="1"/>
  <c r="R24" i="1"/>
  <c r="S24" i="1" s="1"/>
  <c r="Q24" i="1"/>
  <c r="L24" i="1"/>
  <c r="G24" i="1"/>
  <c r="AD23" i="1"/>
  <c r="AC23" i="1"/>
  <c r="X23" i="1"/>
  <c r="R23" i="1"/>
  <c r="S23" i="1" s="1"/>
  <c r="Q23" i="1"/>
  <c r="L23" i="1"/>
  <c r="G23" i="1"/>
  <c r="AD22" i="1"/>
  <c r="AC22" i="1"/>
  <c r="X22" i="1"/>
  <c r="R22" i="1"/>
  <c r="S22" i="1" s="1"/>
  <c r="Q22" i="1"/>
  <c r="L22" i="1"/>
  <c r="G22" i="1"/>
  <c r="AD21" i="1"/>
  <c r="AC21" i="1"/>
  <c r="X21" i="1"/>
  <c r="R21" i="1"/>
  <c r="S21" i="1" s="1"/>
  <c r="Q21" i="1"/>
  <c r="L21" i="1"/>
  <c r="G21" i="1"/>
  <c r="AD20" i="1"/>
  <c r="AC20" i="1"/>
  <c r="X20" i="1"/>
  <c r="R20" i="1"/>
  <c r="S20" i="1" s="1"/>
  <c r="Q20" i="1"/>
  <c r="L20" i="1"/>
  <c r="G20" i="1"/>
  <c r="AD19" i="1"/>
  <c r="AC19" i="1"/>
  <c r="X19" i="1"/>
  <c r="R19" i="1"/>
  <c r="S19" i="1" s="1"/>
  <c r="Q19" i="1"/>
  <c r="L19" i="1"/>
  <c r="G19" i="1"/>
  <c r="AD18" i="1"/>
  <c r="AC18" i="1"/>
  <c r="X18" i="1"/>
  <c r="R18" i="1"/>
  <c r="S18" i="1" s="1"/>
  <c r="Q18" i="1"/>
  <c r="L18" i="1"/>
  <c r="G18" i="1"/>
  <c r="AD17" i="1"/>
  <c r="AC17" i="1"/>
  <c r="X17" i="1"/>
  <c r="R17" i="1"/>
  <c r="S17" i="1" s="1"/>
  <c r="Q17" i="1"/>
  <c r="L17" i="1"/>
  <c r="G17" i="1"/>
  <c r="AD16" i="1"/>
  <c r="AC16" i="1"/>
  <c r="X16" i="1"/>
  <c r="R16" i="1"/>
  <c r="S16" i="1" s="1"/>
  <c r="Q16" i="1"/>
  <c r="L16" i="1"/>
  <c r="G16" i="1"/>
  <c r="AD15" i="1"/>
  <c r="AC15" i="1"/>
  <c r="X15" i="1"/>
  <c r="R15" i="1"/>
  <c r="S15" i="1" s="1"/>
  <c r="Q15" i="1"/>
  <c r="L15" i="1"/>
  <c r="G15" i="1"/>
  <c r="AD14" i="1"/>
  <c r="AC14" i="1"/>
  <c r="X14" i="1"/>
  <c r="R14" i="1"/>
  <c r="S14" i="1" s="1"/>
  <c r="Q14" i="1"/>
  <c r="L14" i="1"/>
  <c r="G14" i="1"/>
  <c r="AD13" i="1"/>
  <c r="AC13" i="1"/>
  <c r="X13" i="1"/>
  <c r="R13" i="1"/>
  <c r="S13" i="1" s="1"/>
  <c r="Q13" i="1"/>
  <c r="L13" i="1"/>
  <c r="G13" i="1"/>
  <c r="AD12" i="1"/>
  <c r="AC12" i="1"/>
  <c r="X12" i="1"/>
  <c r="R12" i="1"/>
  <c r="S12" i="1" s="1"/>
  <c r="Q12" i="1"/>
  <c r="L12" i="1"/>
  <c r="G12" i="1"/>
  <c r="AD11" i="1"/>
  <c r="AC11" i="1"/>
  <c r="X11" i="1"/>
  <c r="R11" i="1"/>
  <c r="S11" i="1" s="1"/>
  <c r="Q11" i="1"/>
  <c r="L11" i="1"/>
  <c r="G11" i="1"/>
  <c r="AD10" i="1"/>
  <c r="AC10" i="1"/>
  <c r="AC106" i="1" s="1"/>
  <c r="X10" i="1"/>
  <c r="X106" i="1" s="1"/>
  <c r="R10" i="1"/>
  <c r="R106" i="1" s="1"/>
  <c r="S106" i="1" s="1"/>
  <c r="Q10" i="1"/>
  <c r="Q106" i="1" s="1"/>
  <c r="L10" i="1"/>
  <c r="L106" i="1" s="1"/>
  <c r="G10" i="1"/>
  <c r="G106" i="1" s="1"/>
  <c r="AD106" i="1" l="1"/>
  <c r="S10" i="1"/>
</calcChain>
</file>

<file path=xl/sharedStrings.xml><?xml version="1.0" encoding="utf-8"?>
<sst xmlns="http://schemas.openxmlformats.org/spreadsheetml/2006/main" count="132" uniqueCount="132">
  <si>
    <t>12.3.pielikums</t>
  </si>
  <si>
    <t>Pārtikas produktu specifikācijas tabula / tehniskā un finanšu piedāvājuma veidlapa</t>
  </si>
  <si>
    <t xml:space="preserve"> Produktu daudzums (bruto) vienam izglītojamam, g/ml </t>
  </si>
  <si>
    <t>Nr.p.k.</t>
  </si>
  <si>
    <t>Produkta nosaukums</t>
  </si>
  <si>
    <t>1.- 4. klase</t>
  </si>
  <si>
    <t>5.- 12.klase</t>
  </si>
  <si>
    <t>Pavisam 2 piedāvājumos</t>
  </si>
  <si>
    <r>
      <t xml:space="preserve">1.nedēļa </t>
    </r>
    <r>
      <rPr>
        <b/>
        <sz val="10"/>
        <color indexed="8"/>
        <rFont val="Times New Roman"/>
        <family val="1"/>
        <charset val="186"/>
      </rPr>
      <t>ziema</t>
    </r>
    <r>
      <rPr>
        <sz val="10"/>
        <color indexed="8"/>
        <rFont val="Times New Roman"/>
        <family val="1"/>
        <charset val="186"/>
      </rPr>
      <t xml:space="preserve"> 1-5 d.</t>
    </r>
  </si>
  <si>
    <r>
      <t xml:space="preserve">2.nedēļa </t>
    </r>
    <r>
      <rPr>
        <b/>
        <sz val="10"/>
        <color indexed="8"/>
        <rFont val="Times New Roman"/>
        <family val="1"/>
        <charset val="186"/>
      </rPr>
      <t>ziema</t>
    </r>
    <r>
      <rPr>
        <sz val="10"/>
        <color indexed="8"/>
        <rFont val="Times New Roman"/>
        <family val="1"/>
        <charset val="186"/>
      </rPr>
      <t xml:space="preserve"> 6-10 d.</t>
    </r>
  </si>
  <si>
    <r>
      <t xml:space="preserve">3.nedēļa </t>
    </r>
    <r>
      <rPr>
        <b/>
        <sz val="10"/>
        <color indexed="8"/>
        <rFont val="Times New Roman"/>
        <family val="1"/>
        <charset val="186"/>
      </rPr>
      <t>ziema</t>
    </r>
    <r>
      <rPr>
        <sz val="10"/>
        <color indexed="8"/>
        <rFont val="Times New Roman"/>
        <family val="1"/>
        <charset val="186"/>
      </rPr>
      <t xml:space="preserve"> 11-15 d.</t>
    </r>
  </si>
  <si>
    <r>
      <t xml:space="preserve">4.nedēļa </t>
    </r>
    <r>
      <rPr>
        <b/>
        <sz val="10"/>
        <color indexed="8"/>
        <rFont val="Times New Roman"/>
        <family val="1"/>
        <charset val="186"/>
      </rPr>
      <t>ziema</t>
    </r>
    <r>
      <rPr>
        <sz val="10"/>
        <color indexed="8"/>
        <rFont val="Times New Roman"/>
        <family val="1"/>
        <charset val="186"/>
      </rPr>
      <t xml:space="preserve"> 16-20 d.</t>
    </r>
  </si>
  <si>
    <r>
      <t xml:space="preserve">Kopā prod. daudz. </t>
    </r>
    <r>
      <rPr>
        <b/>
        <sz val="10"/>
        <color indexed="8"/>
        <rFont val="Times New Roman"/>
        <family val="1"/>
        <charset val="186"/>
      </rPr>
      <t>ziema</t>
    </r>
  </si>
  <si>
    <r>
      <t xml:space="preserve">1.nedēļa </t>
    </r>
    <r>
      <rPr>
        <b/>
        <sz val="10"/>
        <color indexed="8"/>
        <rFont val="Times New Roman"/>
        <family val="1"/>
        <charset val="186"/>
      </rPr>
      <t>pavasaris</t>
    </r>
    <r>
      <rPr>
        <sz val="10"/>
        <color indexed="8"/>
        <rFont val="Times New Roman"/>
        <family val="1"/>
        <charset val="186"/>
      </rPr>
      <t xml:space="preserve"> 1-5 d.</t>
    </r>
  </si>
  <si>
    <r>
      <t xml:space="preserve">2.nedēļa </t>
    </r>
    <r>
      <rPr>
        <b/>
        <sz val="10"/>
        <color indexed="8"/>
        <rFont val="Times New Roman"/>
        <family val="1"/>
        <charset val="186"/>
      </rPr>
      <t>pavasaris</t>
    </r>
    <r>
      <rPr>
        <sz val="10"/>
        <color indexed="8"/>
        <rFont val="Times New Roman"/>
        <family val="1"/>
        <charset val="186"/>
      </rPr>
      <t xml:space="preserve"> 6-10 d.</t>
    </r>
  </si>
  <si>
    <r>
      <t xml:space="preserve">3.nedēļa </t>
    </r>
    <r>
      <rPr>
        <b/>
        <sz val="10"/>
        <color indexed="8"/>
        <rFont val="Times New Roman"/>
        <family val="1"/>
        <charset val="186"/>
      </rPr>
      <t>pavasaris</t>
    </r>
    <r>
      <rPr>
        <sz val="10"/>
        <color indexed="8"/>
        <rFont val="Times New Roman"/>
        <family val="1"/>
        <charset val="186"/>
      </rPr>
      <t xml:space="preserve"> 11-15 d.</t>
    </r>
  </si>
  <si>
    <t>4.nedēļa pavasaris 16-20 d.</t>
  </si>
  <si>
    <r>
      <t xml:space="preserve">Kopā prod. daudz. </t>
    </r>
    <r>
      <rPr>
        <b/>
        <sz val="10"/>
        <color indexed="8"/>
        <rFont val="Times New Roman"/>
        <family val="1"/>
        <charset val="186"/>
      </rPr>
      <t>pavasaris</t>
    </r>
  </si>
  <si>
    <r>
      <t xml:space="preserve">1.nedēļa </t>
    </r>
    <r>
      <rPr>
        <b/>
        <sz val="10"/>
        <color indexed="8"/>
        <rFont val="Times New Roman"/>
        <family val="1"/>
        <charset val="186"/>
      </rPr>
      <t>rudens</t>
    </r>
    <r>
      <rPr>
        <sz val="10"/>
        <color indexed="8"/>
        <rFont val="Times New Roman"/>
        <family val="1"/>
        <charset val="186"/>
      </rPr>
      <t xml:space="preserve"> 1-5 d.</t>
    </r>
  </si>
  <si>
    <r>
      <t xml:space="preserve">2.nedēļa </t>
    </r>
    <r>
      <rPr>
        <b/>
        <sz val="10"/>
        <color indexed="8"/>
        <rFont val="Times New Roman"/>
        <family val="1"/>
        <charset val="186"/>
      </rPr>
      <t>rudens</t>
    </r>
    <r>
      <rPr>
        <sz val="10"/>
        <color indexed="8"/>
        <rFont val="Times New Roman"/>
        <family val="1"/>
        <charset val="186"/>
      </rPr>
      <t xml:space="preserve"> 6-10 d.</t>
    </r>
  </si>
  <si>
    <r>
      <t xml:space="preserve">3.nedēļa </t>
    </r>
    <r>
      <rPr>
        <b/>
        <sz val="10"/>
        <color indexed="8"/>
        <rFont val="Times New Roman"/>
        <family val="1"/>
        <charset val="186"/>
      </rPr>
      <t>rudens</t>
    </r>
    <r>
      <rPr>
        <sz val="10"/>
        <color indexed="8"/>
        <rFont val="Times New Roman"/>
        <family val="1"/>
        <charset val="186"/>
      </rPr>
      <t xml:space="preserve"> 11-15 d.</t>
    </r>
  </si>
  <si>
    <r>
      <t xml:space="preserve">4.nedēļa </t>
    </r>
    <r>
      <rPr>
        <b/>
        <sz val="10"/>
        <color indexed="8"/>
        <rFont val="Times New Roman"/>
        <family val="1"/>
        <charset val="186"/>
      </rPr>
      <t>rudens</t>
    </r>
    <r>
      <rPr>
        <sz val="10"/>
        <color indexed="8"/>
        <rFont val="Times New Roman"/>
        <family val="1"/>
        <charset val="186"/>
      </rPr>
      <t xml:space="preserve"> 16-20 d.</t>
    </r>
  </si>
  <si>
    <r>
      <rPr>
        <sz val="10"/>
        <color indexed="8"/>
        <rFont val="Times New Roman"/>
        <family val="1"/>
        <charset val="186"/>
      </rPr>
      <t xml:space="preserve">Kopā prod. daudz. </t>
    </r>
    <r>
      <rPr>
        <b/>
        <sz val="10"/>
        <color indexed="8"/>
        <rFont val="Times New Roman"/>
        <family val="1"/>
        <charset val="186"/>
      </rPr>
      <t>rudens</t>
    </r>
  </si>
  <si>
    <t>Pavisam 3 piedāvājumos</t>
  </si>
  <si>
    <t>Produktu vidējais daudzums vienam 1.-4.klases izglītojamajam vienā mēnesī (19=18/3)</t>
  </si>
  <si>
    <r>
      <t xml:space="preserve">5. - 12.klase </t>
    </r>
    <r>
      <rPr>
        <b/>
        <sz val="10"/>
        <color indexed="8"/>
        <rFont val="Times New Roman"/>
        <family val="1"/>
        <charset val="186"/>
      </rPr>
      <t>II.piedāvājums</t>
    </r>
    <r>
      <rPr>
        <sz val="10"/>
        <color indexed="8"/>
        <rFont val="Times New Roman"/>
        <family val="1"/>
        <charset val="186"/>
      </rPr>
      <t xml:space="preserve"> 1-5 d.</t>
    </r>
  </si>
  <si>
    <r>
      <t xml:space="preserve">5. - 12.klase </t>
    </r>
    <r>
      <rPr>
        <b/>
        <sz val="10"/>
        <color indexed="8"/>
        <rFont val="Times New Roman"/>
        <family val="1"/>
        <charset val="186"/>
      </rPr>
      <t>II.piedāvājums</t>
    </r>
    <r>
      <rPr>
        <sz val="10"/>
        <color indexed="8"/>
        <rFont val="Times New Roman"/>
        <family val="1"/>
        <charset val="186"/>
      </rPr>
      <t xml:space="preserve"> 6-10 d.</t>
    </r>
  </si>
  <si>
    <r>
      <t xml:space="preserve">5. - 12.klase </t>
    </r>
    <r>
      <rPr>
        <b/>
        <sz val="10"/>
        <color indexed="8"/>
        <rFont val="Times New Roman"/>
        <family val="1"/>
        <charset val="186"/>
      </rPr>
      <t>II.piedāvājums</t>
    </r>
    <r>
      <rPr>
        <sz val="10"/>
        <color indexed="8"/>
        <rFont val="Times New Roman"/>
        <family val="1"/>
        <charset val="186"/>
      </rPr>
      <t xml:space="preserve"> 11-15 d.</t>
    </r>
  </si>
  <si>
    <r>
      <t xml:space="preserve">5. - 12.klase </t>
    </r>
    <r>
      <rPr>
        <b/>
        <sz val="10"/>
        <color indexed="8"/>
        <rFont val="Times New Roman"/>
        <family val="1"/>
        <charset val="186"/>
      </rPr>
      <t>II.piedāvājums</t>
    </r>
    <r>
      <rPr>
        <sz val="10"/>
        <color indexed="8"/>
        <rFont val="Times New Roman"/>
        <family val="1"/>
        <charset val="186"/>
      </rPr>
      <t xml:space="preserve"> 16-20 d.</t>
    </r>
  </si>
  <si>
    <r>
      <t xml:space="preserve">Kopā prod. daudz. </t>
    </r>
    <r>
      <rPr>
        <b/>
        <sz val="10"/>
        <color indexed="8"/>
        <rFont val="Times New Roman"/>
        <family val="1"/>
        <charset val="186"/>
      </rPr>
      <t>II.piedāvājums</t>
    </r>
  </si>
  <si>
    <r>
      <t xml:space="preserve">5. - 12.klase </t>
    </r>
    <r>
      <rPr>
        <b/>
        <sz val="10"/>
        <color indexed="8"/>
        <rFont val="Times New Roman"/>
        <family val="1"/>
        <charset val="186"/>
      </rPr>
      <t>I.piedāvājums</t>
    </r>
    <r>
      <rPr>
        <sz val="10"/>
        <color indexed="8"/>
        <rFont val="Times New Roman"/>
        <family val="1"/>
        <charset val="186"/>
      </rPr>
      <t xml:space="preserve"> 1-5 d.</t>
    </r>
  </si>
  <si>
    <r>
      <t xml:space="preserve">5. - 12.klase </t>
    </r>
    <r>
      <rPr>
        <b/>
        <sz val="10"/>
        <color indexed="8"/>
        <rFont val="Times New Roman"/>
        <family val="1"/>
        <charset val="186"/>
      </rPr>
      <t>I.piedāvājums</t>
    </r>
    <r>
      <rPr>
        <sz val="10"/>
        <color indexed="8"/>
        <rFont val="Times New Roman"/>
        <family val="1"/>
        <charset val="186"/>
      </rPr>
      <t xml:space="preserve"> 6-10 d.</t>
    </r>
  </si>
  <si>
    <r>
      <t xml:space="preserve">5. - 12.klase </t>
    </r>
    <r>
      <rPr>
        <b/>
        <sz val="10"/>
        <color indexed="8"/>
        <rFont val="Times New Roman"/>
        <family val="1"/>
        <charset val="186"/>
      </rPr>
      <t xml:space="preserve">I.piedāvājums </t>
    </r>
    <r>
      <rPr>
        <sz val="10"/>
        <color indexed="8"/>
        <rFont val="Times New Roman"/>
        <family val="1"/>
        <charset val="186"/>
      </rPr>
      <t>11-15 d.</t>
    </r>
  </si>
  <si>
    <r>
      <t xml:space="preserve">5. - 12.klase </t>
    </r>
    <r>
      <rPr>
        <b/>
        <sz val="10"/>
        <color indexed="8"/>
        <rFont val="Times New Roman"/>
        <family val="1"/>
        <charset val="186"/>
      </rPr>
      <t xml:space="preserve">I.piedāvājums </t>
    </r>
    <r>
      <rPr>
        <sz val="10"/>
        <color indexed="8"/>
        <rFont val="Times New Roman"/>
        <family val="1"/>
        <charset val="186"/>
      </rPr>
      <t>16-20 d.</t>
    </r>
  </si>
  <si>
    <r>
      <t xml:space="preserve">Kopā prod. daudz. </t>
    </r>
    <r>
      <rPr>
        <b/>
        <sz val="10"/>
        <color indexed="8"/>
        <rFont val="Times New Roman"/>
        <family val="1"/>
        <charset val="186"/>
      </rPr>
      <t>I.piedāvājums</t>
    </r>
  </si>
  <si>
    <t>Kartupeļi</t>
  </si>
  <si>
    <t>Burkāni</t>
  </si>
  <si>
    <t>Bietes</t>
  </si>
  <si>
    <t>Sīpoli</t>
  </si>
  <si>
    <t>Sīpolloki</t>
  </si>
  <si>
    <t>Puravi</t>
  </si>
  <si>
    <t>Pupiņas</t>
  </si>
  <si>
    <t>Gurķi</t>
  </si>
  <si>
    <t>Kāļi</t>
  </si>
  <si>
    <t>Kabači</t>
  </si>
  <si>
    <t>Paprika</t>
  </si>
  <si>
    <t>Šampinjoni svaigi</t>
  </si>
  <si>
    <t>Marinēti gurķi</t>
  </si>
  <si>
    <t>Tomāti</t>
  </si>
  <si>
    <t>Baltie redīsi</t>
  </si>
  <si>
    <t>Sarkanie redīsi</t>
  </si>
  <si>
    <t>Skābenes kons.</t>
  </si>
  <si>
    <t>Zirnīši kons.</t>
  </si>
  <si>
    <t>Kukurūza kons.</t>
  </si>
  <si>
    <t>Sald.burkānu-zirnīšu mais.</t>
  </si>
  <si>
    <t>Sald.cukini-burkāni</t>
  </si>
  <si>
    <t>Zirnīši saldēti</t>
  </si>
  <si>
    <t>Zirņi šķeltie</t>
  </si>
  <si>
    <t>Galviņkāposti</t>
  </si>
  <si>
    <t>Lapu kāposti</t>
  </si>
  <si>
    <t>Ķīnas kāposti</t>
  </si>
  <si>
    <t>Skābēti kāposti</t>
  </si>
  <si>
    <t>Saldēti dārzeņi</t>
  </si>
  <si>
    <t>Rabarberi</t>
  </si>
  <si>
    <t>Dilles</t>
  </si>
  <si>
    <t>Ķiploki</t>
  </si>
  <si>
    <t>Āboli</t>
  </si>
  <si>
    <t>Bumbieri</t>
  </si>
  <si>
    <t>Banāni</t>
  </si>
  <si>
    <t>Citroni</t>
  </si>
  <si>
    <t>Apelsīni</t>
  </si>
  <si>
    <t>Vīnogas</t>
  </si>
  <si>
    <t>Rozīnes</t>
  </si>
  <si>
    <t>Sald. ogu maisījums</t>
  </si>
  <si>
    <t>Žāvētas plūmes</t>
  </si>
  <si>
    <t>Žāvētas aprikozes</t>
  </si>
  <si>
    <t>Zemeņu ievārījums</t>
  </si>
  <si>
    <t>Cūkgaļas mīkstums a/ā</t>
  </si>
  <si>
    <t>Cūkgaļas mīkstums malš.</t>
  </si>
  <si>
    <t>Cūkgaļas mīkst.a/ā b/k</t>
  </si>
  <si>
    <t>Liellopa mīkstums</t>
  </si>
  <si>
    <t>Heks b/ā fileja sald.</t>
  </si>
  <si>
    <t>Vistu šķiņķīši</t>
  </si>
  <si>
    <t>Vistu ceturtdaļas</t>
  </si>
  <si>
    <t>Vistas gaļa atkaulota</t>
  </si>
  <si>
    <t>Cīsiņi bez E</t>
  </si>
  <si>
    <t>Piens 2%</t>
  </si>
  <si>
    <t>Jogurts dzeramais</t>
  </si>
  <si>
    <t>Sviests 82%</t>
  </si>
  <si>
    <t>Krējums skābais 20%</t>
  </si>
  <si>
    <t>Krējums saldais 35%</t>
  </si>
  <si>
    <t>Kefīrs 2,5%</t>
  </si>
  <si>
    <t>Kefīrs 2%</t>
  </si>
  <si>
    <t>Biezpiens 0,5%</t>
  </si>
  <si>
    <t>Siers 24%</t>
  </si>
  <si>
    <t>Baltmaize</t>
  </si>
  <si>
    <t>Rīsi</t>
  </si>
  <si>
    <t>Veidņu maize</t>
  </si>
  <si>
    <t>Eļļa</t>
  </si>
  <si>
    <t>Lauru lapas</t>
  </si>
  <si>
    <t>Sāls</t>
  </si>
  <si>
    <t>Pipari m/m</t>
  </si>
  <si>
    <t>Makaroni</t>
  </si>
  <si>
    <t>Milti kviešu</t>
  </si>
  <si>
    <t>Tomātu pasta</t>
  </si>
  <si>
    <t>Kečups</t>
  </si>
  <si>
    <t>Cukurs</t>
  </si>
  <si>
    <t>Citronskābe</t>
  </si>
  <si>
    <t>Rīvmaize</t>
  </si>
  <si>
    <t>Etiķis 9%</t>
  </si>
  <si>
    <t>Griķi</t>
  </si>
  <si>
    <t>Kakao pulveris</t>
  </si>
  <si>
    <t>Kartupeļu ciete</t>
  </si>
  <si>
    <t>Želatīns</t>
  </si>
  <si>
    <t>Olas</t>
  </si>
  <si>
    <t>Garšviela</t>
  </si>
  <si>
    <t>Saulespuķu sēklas</t>
  </si>
  <si>
    <t xml:space="preserve">Cepumi </t>
  </si>
  <si>
    <t xml:space="preserve">Cepumi smilšu </t>
  </si>
  <si>
    <t>Kanēļa smalkmaizīte</t>
  </si>
  <si>
    <t>Miežu putraimi</t>
  </si>
  <si>
    <t>Ābolu sula</t>
  </si>
  <si>
    <t>Manna</t>
  </si>
  <si>
    <t>Auzu pārslas</t>
  </si>
  <si>
    <t>Majonēze</t>
  </si>
  <si>
    <t>Rudzu maize</t>
  </si>
  <si>
    <t>Dzērveņu sīrups</t>
  </si>
  <si>
    <t>Sinepes</t>
  </si>
  <si>
    <t>Ķimenes</t>
  </si>
  <si>
    <t>Grūbas</t>
  </si>
  <si>
    <t>Pērļu grūbas</t>
  </si>
  <si>
    <t>Kopā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</si>
</sst>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86"/>
      <scheme val="minor"/>
    </font>
    <font>
      <b/>
      <i/>
      <sz val="12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b/>
      <u/>
      <sz val="12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/>
    <xf numFmtId="0" fontId="5" fillId="0" borderId="2" xfId="0" applyFont="1" applyBorder="1"/>
    <xf numFmtId="0" fontId="4" fillId="2" borderId="2" xfId="0" applyFont="1" applyFill="1" applyBorder="1"/>
    <xf numFmtId="2" fontId="4" fillId="2" borderId="2" xfId="0" applyNumberFormat="1" applyFont="1" applyFill="1" applyBorder="1"/>
    <xf numFmtId="0" fontId="5" fillId="2" borderId="5" xfId="0" applyFont="1" applyFill="1" applyBorder="1"/>
    <xf numFmtId="0" fontId="5" fillId="0" borderId="7" xfId="0" applyFont="1" applyBorder="1"/>
    <xf numFmtId="0" fontId="5" fillId="0" borderId="3" xfId="0" applyFont="1" applyBorder="1"/>
    <xf numFmtId="0" fontId="5" fillId="0" borderId="9" xfId="0" applyFont="1" applyBorder="1"/>
    <xf numFmtId="0" fontId="8" fillId="2" borderId="5" xfId="0" applyFont="1" applyFill="1" applyBorder="1"/>
    <xf numFmtId="0" fontId="8" fillId="0" borderId="2" xfId="0" applyFont="1" applyBorder="1"/>
    <xf numFmtId="0" fontId="8" fillId="0" borderId="7" xfId="0" applyFont="1" applyBorder="1"/>
    <xf numFmtId="0" fontId="8" fillId="0" borderId="3" xfId="0" applyFont="1" applyBorder="1"/>
    <xf numFmtId="0" fontId="8" fillId="0" borderId="9" xfId="0" applyFont="1" applyBorder="1"/>
    <xf numFmtId="0" fontId="5" fillId="3" borderId="2" xfId="0" applyFont="1" applyFill="1" applyBorder="1"/>
    <xf numFmtId="0" fontId="5" fillId="3" borderId="7" xfId="0" applyFont="1" applyFill="1" applyBorder="1"/>
    <xf numFmtId="0" fontId="5" fillId="3" borderId="3" xfId="0" applyFont="1" applyFill="1" applyBorder="1"/>
    <xf numFmtId="0" fontId="5" fillId="3" borderId="9" xfId="0" applyFont="1" applyFill="1" applyBorder="1"/>
    <xf numFmtId="2" fontId="8" fillId="0" borderId="2" xfId="0" applyNumberFormat="1" applyFont="1" applyBorder="1"/>
    <xf numFmtId="0" fontId="4" fillId="0" borderId="2" xfId="0" applyFont="1" applyBorder="1"/>
    <xf numFmtId="2" fontId="4" fillId="0" borderId="2" xfId="0" applyNumberFormat="1" applyFont="1" applyBorder="1"/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6"/>
  <sheetViews>
    <sheetView tabSelected="1" zoomScale="55" zoomScaleNormal="55" workbookViewId="0">
      <selection activeCell="C10" sqref="C10"/>
    </sheetView>
  </sheetViews>
  <sheetFormatPr defaultRowHeight="14.5" x14ac:dyDescent="0.35"/>
  <sheetData>
    <row r="1" spans="1:30" ht="15.5" x14ac:dyDescent="0.35">
      <c r="AA1" s="36" t="s">
        <v>0</v>
      </c>
      <c r="AB1" s="36"/>
      <c r="AC1" s="36"/>
      <c r="AD1" s="36"/>
    </row>
    <row r="2" spans="1:30" ht="20" x14ac:dyDescent="0.4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</row>
    <row r="3" spans="1:30" ht="15" x14ac:dyDescent="0.35">
      <c r="A3" s="38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</row>
    <row r="4" spans="1:30" x14ac:dyDescent="0.35">
      <c r="A4" s="40" t="s">
        <v>3</v>
      </c>
      <c r="B4" s="40" t="s">
        <v>4</v>
      </c>
      <c r="C4" s="41" t="s">
        <v>5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3"/>
      <c r="T4" s="41" t="s">
        <v>6</v>
      </c>
      <c r="U4" s="42"/>
      <c r="V4" s="42"/>
      <c r="W4" s="42"/>
      <c r="X4" s="42"/>
      <c r="Y4" s="42"/>
      <c r="Z4" s="42"/>
      <c r="AA4" s="42"/>
      <c r="AB4" s="42"/>
      <c r="AC4" s="42"/>
      <c r="AD4" s="35" t="s">
        <v>7</v>
      </c>
    </row>
    <row r="5" spans="1:30" x14ac:dyDescent="0.35">
      <c r="A5" s="40"/>
      <c r="B5" s="40"/>
      <c r="C5" s="32" t="s">
        <v>8</v>
      </c>
      <c r="D5" s="32" t="s">
        <v>9</v>
      </c>
      <c r="E5" s="32" t="s">
        <v>10</v>
      </c>
      <c r="F5" s="32" t="s">
        <v>11</v>
      </c>
      <c r="G5" s="25" t="s">
        <v>12</v>
      </c>
      <c r="H5" s="32" t="s">
        <v>13</v>
      </c>
      <c r="I5" s="32" t="s">
        <v>14</v>
      </c>
      <c r="J5" s="32" t="s">
        <v>15</v>
      </c>
      <c r="K5" s="30" t="s">
        <v>16</v>
      </c>
      <c r="L5" s="25" t="s">
        <v>17</v>
      </c>
      <c r="M5" s="32" t="s">
        <v>18</v>
      </c>
      <c r="N5" s="32" t="s">
        <v>19</v>
      </c>
      <c r="O5" s="32" t="s">
        <v>20</v>
      </c>
      <c r="P5" s="32" t="s">
        <v>21</v>
      </c>
      <c r="Q5" s="33" t="s">
        <v>22</v>
      </c>
      <c r="R5" s="35" t="s">
        <v>23</v>
      </c>
      <c r="S5" s="35" t="s">
        <v>24</v>
      </c>
      <c r="T5" s="28" t="s">
        <v>25</v>
      </c>
      <c r="U5" s="28" t="s">
        <v>26</v>
      </c>
      <c r="V5" s="28" t="s">
        <v>27</v>
      </c>
      <c r="W5" s="28" t="s">
        <v>28</v>
      </c>
      <c r="X5" s="29" t="s">
        <v>29</v>
      </c>
      <c r="Y5" s="28" t="s">
        <v>30</v>
      </c>
      <c r="Z5" s="28" t="s">
        <v>31</v>
      </c>
      <c r="AA5" s="28" t="s">
        <v>32</v>
      </c>
      <c r="AB5" s="30" t="s">
        <v>33</v>
      </c>
      <c r="AC5" s="24" t="s">
        <v>34</v>
      </c>
      <c r="AD5" s="33"/>
    </row>
    <row r="6" spans="1:30" x14ac:dyDescent="0.35">
      <c r="A6" s="40"/>
      <c r="B6" s="40"/>
      <c r="C6" s="28"/>
      <c r="D6" s="28"/>
      <c r="E6" s="28"/>
      <c r="F6" s="28"/>
      <c r="G6" s="25"/>
      <c r="H6" s="28"/>
      <c r="I6" s="28"/>
      <c r="J6" s="28"/>
      <c r="K6" s="31"/>
      <c r="L6" s="25"/>
      <c r="M6" s="28"/>
      <c r="N6" s="28"/>
      <c r="O6" s="28"/>
      <c r="P6" s="28"/>
      <c r="Q6" s="33"/>
      <c r="R6" s="33"/>
      <c r="S6" s="33"/>
      <c r="T6" s="28"/>
      <c r="U6" s="28"/>
      <c r="V6" s="28"/>
      <c r="W6" s="28"/>
      <c r="X6" s="29"/>
      <c r="Y6" s="28"/>
      <c r="Z6" s="28"/>
      <c r="AA6" s="28"/>
      <c r="AB6" s="31"/>
      <c r="AC6" s="25"/>
      <c r="AD6" s="33"/>
    </row>
    <row r="7" spans="1:30" x14ac:dyDescent="0.35">
      <c r="A7" s="40"/>
      <c r="B7" s="40"/>
      <c r="C7" s="28"/>
      <c r="D7" s="28"/>
      <c r="E7" s="28"/>
      <c r="F7" s="28"/>
      <c r="G7" s="25"/>
      <c r="H7" s="28"/>
      <c r="I7" s="28"/>
      <c r="J7" s="28"/>
      <c r="K7" s="31"/>
      <c r="L7" s="25"/>
      <c r="M7" s="28"/>
      <c r="N7" s="28"/>
      <c r="O7" s="28"/>
      <c r="P7" s="28"/>
      <c r="Q7" s="33"/>
      <c r="R7" s="33"/>
      <c r="S7" s="33"/>
      <c r="T7" s="28"/>
      <c r="U7" s="28"/>
      <c r="V7" s="28"/>
      <c r="W7" s="28"/>
      <c r="X7" s="29"/>
      <c r="Y7" s="28"/>
      <c r="Z7" s="28"/>
      <c r="AA7" s="28"/>
      <c r="AB7" s="31"/>
      <c r="AC7" s="25"/>
      <c r="AD7" s="33"/>
    </row>
    <row r="8" spans="1:30" x14ac:dyDescent="0.35">
      <c r="A8" s="40"/>
      <c r="B8" s="40"/>
      <c r="C8" s="28"/>
      <c r="D8" s="28"/>
      <c r="E8" s="28"/>
      <c r="F8" s="28"/>
      <c r="G8" s="26"/>
      <c r="H8" s="28"/>
      <c r="I8" s="28"/>
      <c r="J8" s="28"/>
      <c r="K8" s="32"/>
      <c r="L8" s="26"/>
      <c r="M8" s="28"/>
      <c r="N8" s="28"/>
      <c r="O8" s="28"/>
      <c r="P8" s="28"/>
      <c r="Q8" s="34"/>
      <c r="R8" s="34"/>
      <c r="S8" s="34"/>
      <c r="T8" s="28"/>
      <c r="U8" s="28"/>
      <c r="V8" s="28"/>
      <c r="W8" s="28"/>
      <c r="X8" s="29"/>
      <c r="Y8" s="28"/>
      <c r="Z8" s="28"/>
      <c r="AA8" s="28"/>
      <c r="AB8" s="32"/>
      <c r="AC8" s="26"/>
      <c r="AD8" s="34"/>
    </row>
    <row r="9" spans="1:30" x14ac:dyDescent="0.35">
      <c r="A9" s="1">
        <v>1</v>
      </c>
      <c r="B9" s="1">
        <v>2</v>
      </c>
      <c r="C9" s="2">
        <v>3</v>
      </c>
      <c r="D9" s="1">
        <v>4</v>
      </c>
      <c r="E9" s="1">
        <v>5</v>
      </c>
      <c r="F9" s="2">
        <v>6</v>
      </c>
      <c r="G9" s="1">
        <v>7</v>
      </c>
      <c r="H9" s="1">
        <v>8</v>
      </c>
      <c r="I9" s="2">
        <v>9</v>
      </c>
      <c r="J9" s="1">
        <v>10</v>
      </c>
      <c r="K9" s="1">
        <v>11</v>
      </c>
      <c r="L9" s="2">
        <v>12</v>
      </c>
      <c r="M9" s="1">
        <v>13</v>
      </c>
      <c r="N9" s="1">
        <v>14</v>
      </c>
      <c r="O9" s="2">
        <v>15</v>
      </c>
      <c r="P9" s="1">
        <v>16</v>
      </c>
      <c r="Q9" s="1">
        <v>17</v>
      </c>
      <c r="R9" s="2">
        <v>18</v>
      </c>
      <c r="S9" s="1">
        <v>19</v>
      </c>
      <c r="T9" s="1">
        <v>20</v>
      </c>
      <c r="U9" s="2">
        <v>21</v>
      </c>
      <c r="V9" s="1">
        <v>22</v>
      </c>
      <c r="W9" s="1">
        <v>23</v>
      </c>
      <c r="X9" s="2">
        <v>24</v>
      </c>
      <c r="Y9" s="1">
        <v>25</v>
      </c>
      <c r="Z9" s="1">
        <v>26</v>
      </c>
      <c r="AA9" s="2">
        <v>27</v>
      </c>
      <c r="AB9" s="1">
        <v>28</v>
      </c>
      <c r="AC9" s="1">
        <v>29</v>
      </c>
      <c r="AD9" s="1">
        <v>35</v>
      </c>
    </row>
    <row r="10" spans="1:30" x14ac:dyDescent="0.35">
      <c r="A10" s="3">
        <v>1</v>
      </c>
      <c r="B10" s="4" t="s">
        <v>35</v>
      </c>
      <c r="C10" s="5">
        <v>855.48</v>
      </c>
      <c r="D10" s="5">
        <v>761.83</v>
      </c>
      <c r="E10" s="5">
        <v>1228.43</v>
      </c>
      <c r="F10" s="5">
        <v>918.98</v>
      </c>
      <c r="G10" s="4">
        <f>SUM(C10:F10)</f>
        <v>3764.72</v>
      </c>
      <c r="H10" s="5">
        <v>927.41</v>
      </c>
      <c r="I10" s="5">
        <v>719.1</v>
      </c>
      <c r="J10" s="5">
        <v>710.16</v>
      </c>
      <c r="K10" s="5">
        <v>856.83</v>
      </c>
      <c r="L10" s="4">
        <f>SUM(H10:K10)</f>
        <v>3213.5</v>
      </c>
      <c r="M10" s="5">
        <v>842.21</v>
      </c>
      <c r="N10" s="5">
        <v>1012.94</v>
      </c>
      <c r="O10" s="5">
        <v>1057.02</v>
      </c>
      <c r="P10" s="5">
        <v>836.83</v>
      </c>
      <c r="Q10" s="4">
        <f>SUM(M10:P10)</f>
        <v>3749</v>
      </c>
      <c r="R10" s="6">
        <f>SUM(C10+D10+E10+F10+H10+I10+J10+K10+M10+N10+O10+P10)</f>
        <v>10727.220000000001</v>
      </c>
      <c r="S10" s="7">
        <f>R10/3</f>
        <v>3575.7400000000002</v>
      </c>
      <c r="T10" s="5">
        <v>855.48</v>
      </c>
      <c r="U10" s="5">
        <v>925.57</v>
      </c>
      <c r="V10" s="5">
        <v>1175.82</v>
      </c>
      <c r="W10" s="5">
        <v>1000.85</v>
      </c>
      <c r="X10" s="4">
        <f>SUM(T10:W10)</f>
        <v>3957.72</v>
      </c>
      <c r="Y10" s="5">
        <v>915.54</v>
      </c>
      <c r="Z10" s="5">
        <v>998.21</v>
      </c>
      <c r="AA10" s="5">
        <v>1331.69</v>
      </c>
      <c r="AB10" s="5">
        <v>836.83</v>
      </c>
      <c r="AC10" s="4">
        <f>SUM(Y10:AB10)</f>
        <v>4082.27</v>
      </c>
      <c r="AD10" s="6">
        <f>SUM(T10+U10+V10+W10+Y10+Z10+AA10+AB10)</f>
        <v>8039.99</v>
      </c>
    </row>
    <row r="11" spans="1:30" x14ac:dyDescent="0.35">
      <c r="A11" s="3">
        <v>2</v>
      </c>
      <c r="B11" s="8" t="s">
        <v>36</v>
      </c>
      <c r="C11" s="5">
        <v>294.01</v>
      </c>
      <c r="D11" s="5">
        <v>311.48</v>
      </c>
      <c r="E11" s="5">
        <v>225.24</v>
      </c>
      <c r="F11" s="9">
        <v>396.95</v>
      </c>
      <c r="G11" s="4">
        <f t="shared" ref="G11:G74" si="0">SUM(C11:F11)</f>
        <v>1227.68</v>
      </c>
      <c r="H11" s="5">
        <v>310.99</v>
      </c>
      <c r="I11" s="10">
        <v>194</v>
      </c>
      <c r="J11" s="5">
        <v>224.57</v>
      </c>
      <c r="K11" s="9">
        <v>136.03</v>
      </c>
      <c r="L11" s="4">
        <f t="shared" ref="L11:L74" si="1">SUM(H11:K11)</f>
        <v>865.58999999999992</v>
      </c>
      <c r="M11" s="5">
        <v>261.14999999999998</v>
      </c>
      <c r="N11" s="5">
        <v>260.37</v>
      </c>
      <c r="O11" s="10">
        <v>330.17</v>
      </c>
      <c r="P11" s="11">
        <v>332.05</v>
      </c>
      <c r="Q11" s="4">
        <f t="shared" ref="Q11:Q74" si="2">SUM(M11:P11)</f>
        <v>1183.74</v>
      </c>
      <c r="R11" s="6">
        <f t="shared" ref="R11:R74" si="3">SUM(C11+D11+E11+F11+H11+I11+J11+K11+M11+N11+O11+P11)</f>
        <v>3277.01</v>
      </c>
      <c r="S11" s="7">
        <f t="shared" ref="S11:S74" si="4">R11/3</f>
        <v>1092.3366666666668</v>
      </c>
      <c r="T11" s="5">
        <v>342.21</v>
      </c>
      <c r="U11" s="5">
        <v>348.48</v>
      </c>
      <c r="V11" s="5">
        <v>336.34</v>
      </c>
      <c r="W11" s="9">
        <v>454.34</v>
      </c>
      <c r="X11" s="4">
        <f t="shared" ref="X11:X74" si="5">SUM(T11:W11)</f>
        <v>1481.37</v>
      </c>
      <c r="Y11" s="5">
        <v>327.10000000000002</v>
      </c>
      <c r="Z11" s="5">
        <v>376.15</v>
      </c>
      <c r="AA11" s="5">
        <v>228.97</v>
      </c>
      <c r="AB11" s="9">
        <v>380.68</v>
      </c>
      <c r="AC11" s="4">
        <f t="shared" ref="AC11:AC74" si="6">SUM(Y11:AB11)</f>
        <v>1312.9</v>
      </c>
      <c r="AD11" s="6">
        <f t="shared" ref="AD11:AD74" si="7">SUM(T11+U11+V11+W11+Y11+Z11+AA11+AB11)</f>
        <v>2794.2699999999995</v>
      </c>
    </row>
    <row r="12" spans="1:30" x14ac:dyDescent="0.35">
      <c r="A12" s="3">
        <v>3</v>
      </c>
      <c r="B12" s="8" t="s">
        <v>37</v>
      </c>
      <c r="C12" s="5"/>
      <c r="D12" s="5">
        <v>51.2</v>
      </c>
      <c r="E12" s="5"/>
      <c r="F12" s="9">
        <v>51.2</v>
      </c>
      <c r="G12" s="4">
        <f t="shared" si="0"/>
        <v>102.4</v>
      </c>
      <c r="H12" s="5">
        <v>36.119999999999997</v>
      </c>
      <c r="I12" s="10">
        <v>109.12</v>
      </c>
      <c r="J12" s="5">
        <v>36.119999999999997</v>
      </c>
      <c r="K12" s="9"/>
      <c r="L12" s="4">
        <f t="shared" si="1"/>
        <v>181.36</v>
      </c>
      <c r="M12" s="5"/>
      <c r="N12" s="5"/>
      <c r="O12" s="10">
        <v>51.2</v>
      </c>
      <c r="P12" s="11"/>
      <c r="Q12" s="4">
        <f t="shared" si="2"/>
        <v>51.2</v>
      </c>
      <c r="R12" s="6">
        <f t="shared" si="3"/>
        <v>334.96</v>
      </c>
      <c r="S12" s="7">
        <f t="shared" si="4"/>
        <v>111.65333333333332</v>
      </c>
      <c r="T12" s="5"/>
      <c r="U12" s="5">
        <v>51.2</v>
      </c>
      <c r="V12" s="5">
        <v>27.5</v>
      </c>
      <c r="W12" s="9">
        <v>51.2</v>
      </c>
      <c r="X12" s="4">
        <f t="shared" si="5"/>
        <v>129.9</v>
      </c>
      <c r="Y12" s="5"/>
      <c r="Z12" s="5">
        <v>56.9</v>
      </c>
      <c r="AA12" s="5">
        <v>51.2</v>
      </c>
      <c r="AB12" s="9"/>
      <c r="AC12" s="4">
        <f t="shared" si="6"/>
        <v>108.1</v>
      </c>
      <c r="AD12" s="6">
        <f t="shared" si="7"/>
        <v>238</v>
      </c>
    </row>
    <row r="13" spans="1:30" x14ac:dyDescent="0.35">
      <c r="A13" s="3">
        <v>4</v>
      </c>
      <c r="B13" s="8" t="s">
        <v>38</v>
      </c>
      <c r="C13" s="5">
        <v>53.49</v>
      </c>
      <c r="D13" s="5">
        <v>72.7</v>
      </c>
      <c r="E13" s="5">
        <v>71.14</v>
      </c>
      <c r="F13" s="9">
        <v>53.97</v>
      </c>
      <c r="G13" s="4">
        <f t="shared" si="0"/>
        <v>251.29999999999998</v>
      </c>
      <c r="H13" s="5">
        <v>46.58</v>
      </c>
      <c r="I13" s="10">
        <v>26.85</v>
      </c>
      <c r="J13" s="5">
        <v>92.49</v>
      </c>
      <c r="K13" s="9">
        <v>20.88</v>
      </c>
      <c r="L13" s="4">
        <f t="shared" si="1"/>
        <v>186.8</v>
      </c>
      <c r="M13" s="5">
        <v>31.22</v>
      </c>
      <c r="N13" s="5">
        <v>50.2</v>
      </c>
      <c r="O13" s="10">
        <v>46.52</v>
      </c>
      <c r="P13" s="11">
        <v>60.96</v>
      </c>
      <c r="Q13" s="4">
        <f t="shared" si="2"/>
        <v>188.9</v>
      </c>
      <c r="R13" s="6">
        <f t="shared" si="3"/>
        <v>627.00000000000011</v>
      </c>
      <c r="S13" s="7">
        <f t="shared" si="4"/>
        <v>209.00000000000003</v>
      </c>
      <c r="T13" s="5">
        <v>53.49</v>
      </c>
      <c r="U13" s="5">
        <v>72.7</v>
      </c>
      <c r="V13" s="5">
        <v>71.14</v>
      </c>
      <c r="W13" s="9">
        <v>55.75</v>
      </c>
      <c r="X13" s="4">
        <f t="shared" si="5"/>
        <v>253.07999999999998</v>
      </c>
      <c r="Y13" s="5">
        <v>31.22</v>
      </c>
      <c r="Z13" s="5">
        <v>50.2</v>
      </c>
      <c r="AA13" s="5">
        <v>46.52</v>
      </c>
      <c r="AB13" s="9">
        <v>70.39</v>
      </c>
      <c r="AC13" s="4">
        <f t="shared" si="6"/>
        <v>198.32999999999998</v>
      </c>
      <c r="AD13" s="6">
        <f t="shared" si="7"/>
        <v>451.40999999999991</v>
      </c>
    </row>
    <row r="14" spans="1:30" x14ac:dyDescent="0.35">
      <c r="A14" s="3">
        <v>5</v>
      </c>
      <c r="B14" s="8" t="s">
        <v>39</v>
      </c>
      <c r="C14" s="5"/>
      <c r="D14" s="5"/>
      <c r="E14" s="5"/>
      <c r="F14" s="9"/>
      <c r="G14" s="4">
        <f t="shared" si="0"/>
        <v>0</v>
      </c>
      <c r="H14" s="5">
        <v>5</v>
      </c>
      <c r="I14" s="10">
        <v>5</v>
      </c>
      <c r="J14" s="5">
        <v>7.4</v>
      </c>
      <c r="K14" s="9"/>
      <c r="L14" s="4">
        <f t="shared" si="1"/>
        <v>17.399999999999999</v>
      </c>
      <c r="M14" s="5"/>
      <c r="N14" s="5"/>
      <c r="O14" s="10"/>
      <c r="P14" s="11"/>
      <c r="Q14" s="4">
        <f t="shared" si="2"/>
        <v>0</v>
      </c>
      <c r="R14" s="6">
        <f t="shared" si="3"/>
        <v>17.399999999999999</v>
      </c>
      <c r="S14" s="7">
        <f t="shared" si="4"/>
        <v>5.8</v>
      </c>
      <c r="T14" s="5">
        <v>3.6</v>
      </c>
      <c r="U14" s="5">
        <v>3.6</v>
      </c>
      <c r="V14" s="5"/>
      <c r="W14" s="9"/>
      <c r="X14" s="4">
        <f t="shared" si="5"/>
        <v>7.2</v>
      </c>
      <c r="Y14" s="5"/>
      <c r="Z14" s="5"/>
      <c r="AA14" s="5"/>
      <c r="AB14" s="9"/>
      <c r="AC14" s="4">
        <f t="shared" si="6"/>
        <v>0</v>
      </c>
      <c r="AD14" s="6">
        <f t="shared" si="7"/>
        <v>7.2</v>
      </c>
    </row>
    <row r="15" spans="1:30" x14ac:dyDescent="0.35">
      <c r="A15" s="3">
        <v>6</v>
      </c>
      <c r="B15" s="8" t="s">
        <v>40</v>
      </c>
      <c r="C15" s="5"/>
      <c r="D15" s="5"/>
      <c r="E15" s="5"/>
      <c r="F15" s="9"/>
      <c r="G15" s="4">
        <f t="shared" si="0"/>
        <v>0</v>
      </c>
      <c r="H15" s="5"/>
      <c r="I15" s="10">
        <v>17.04</v>
      </c>
      <c r="J15" s="5"/>
      <c r="K15" s="9">
        <v>3.32</v>
      </c>
      <c r="L15" s="4">
        <f t="shared" si="1"/>
        <v>20.36</v>
      </c>
      <c r="M15" s="5"/>
      <c r="N15" s="5"/>
      <c r="O15" s="10">
        <v>10.65</v>
      </c>
      <c r="P15" s="11"/>
      <c r="Q15" s="4">
        <f t="shared" si="2"/>
        <v>10.65</v>
      </c>
      <c r="R15" s="6">
        <f t="shared" si="3"/>
        <v>31.009999999999998</v>
      </c>
      <c r="S15" s="7">
        <f t="shared" si="4"/>
        <v>10.336666666666666</v>
      </c>
      <c r="T15" s="5"/>
      <c r="U15" s="5"/>
      <c r="V15" s="5"/>
      <c r="W15" s="9"/>
      <c r="X15" s="4">
        <f t="shared" si="5"/>
        <v>0</v>
      </c>
      <c r="Y15" s="5"/>
      <c r="Z15" s="5"/>
      <c r="AA15" s="5">
        <v>10.65</v>
      </c>
      <c r="AB15" s="9"/>
      <c r="AC15" s="4">
        <f t="shared" si="6"/>
        <v>10.65</v>
      </c>
      <c r="AD15" s="6">
        <f t="shared" si="7"/>
        <v>10.65</v>
      </c>
    </row>
    <row r="16" spans="1:30" x14ac:dyDescent="0.35">
      <c r="A16" s="3">
        <v>7</v>
      </c>
      <c r="B16" s="8" t="s">
        <v>41</v>
      </c>
      <c r="C16" s="5">
        <v>22</v>
      </c>
      <c r="D16" s="5"/>
      <c r="E16" s="5"/>
      <c r="F16" s="9"/>
      <c r="G16" s="4">
        <f t="shared" si="0"/>
        <v>22</v>
      </c>
      <c r="H16" s="5"/>
      <c r="I16" s="10"/>
      <c r="J16" s="5">
        <v>22</v>
      </c>
      <c r="K16" s="9"/>
      <c r="L16" s="4">
        <f t="shared" si="1"/>
        <v>22</v>
      </c>
      <c r="M16" s="5"/>
      <c r="N16" s="5">
        <v>22</v>
      </c>
      <c r="O16" s="10"/>
      <c r="P16" s="11">
        <v>47.7</v>
      </c>
      <c r="Q16" s="4">
        <f t="shared" si="2"/>
        <v>69.7</v>
      </c>
      <c r="R16" s="6">
        <f t="shared" si="3"/>
        <v>113.7</v>
      </c>
      <c r="S16" s="7">
        <f t="shared" si="4"/>
        <v>37.9</v>
      </c>
      <c r="T16" s="5">
        <v>22</v>
      </c>
      <c r="U16" s="5"/>
      <c r="V16" s="5">
        <v>16.100000000000001</v>
      </c>
      <c r="W16" s="9"/>
      <c r="X16" s="4">
        <f t="shared" si="5"/>
        <v>38.1</v>
      </c>
      <c r="Y16" s="5"/>
      <c r="Z16" s="5">
        <v>22</v>
      </c>
      <c r="AA16" s="5"/>
      <c r="AB16" s="9">
        <v>71.55</v>
      </c>
      <c r="AC16" s="4">
        <f t="shared" si="6"/>
        <v>93.55</v>
      </c>
      <c r="AD16" s="6">
        <f t="shared" si="7"/>
        <v>131.65</v>
      </c>
    </row>
    <row r="17" spans="1:30" x14ac:dyDescent="0.35">
      <c r="A17" s="3">
        <v>8</v>
      </c>
      <c r="B17" s="8" t="s">
        <v>42</v>
      </c>
      <c r="C17" s="5"/>
      <c r="D17" s="5"/>
      <c r="E17" s="5"/>
      <c r="F17" s="9"/>
      <c r="G17" s="4">
        <f t="shared" si="0"/>
        <v>0</v>
      </c>
      <c r="H17" s="5">
        <v>21</v>
      </c>
      <c r="I17" s="10">
        <v>60.5</v>
      </c>
      <c r="J17" s="5">
        <v>18</v>
      </c>
      <c r="K17" s="9">
        <v>41.21</v>
      </c>
      <c r="L17" s="4">
        <f t="shared" si="1"/>
        <v>140.71</v>
      </c>
      <c r="M17" s="5">
        <v>30</v>
      </c>
      <c r="N17" s="5"/>
      <c r="O17" s="10">
        <v>12.5</v>
      </c>
      <c r="P17" s="11"/>
      <c r="Q17" s="4">
        <f t="shared" si="2"/>
        <v>42.5</v>
      </c>
      <c r="R17" s="6">
        <f t="shared" si="3"/>
        <v>183.21</v>
      </c>
      <c r="S17" s="7">
        <f t="shared" si="4"/>
        <v>61.07</v>
      </c>
      <c r="T17" s="5"/>
      <c r="U17" s="5"/>
      <c r="V17" s="5"/>
      <c r="W17" s="9"/>
      <c r="X17" s="4">
        <f t="shared" si="5"/>
        <v>0</v>
      </c>
      <c r="Y17" s="5">
        <v>35.17</v>
      </c>
      <c r="Z17" s="5"/>
      <c r="AA17" s="5">
        <v>12.5</v>
      </c>
      <c r="AB17" s="9"/>
      <c r="AC17" s="4">
        <f t="shared" si="6"/>
        <v>47.67</v>
      </c>
      <c r="AD17" s="6">
        <f t="shared" si="7"/>
        <v>47.67</v>
      </c>
    </row>
    <row r="18" spans="1:30" x14ac:dyDescent="0.35">
      <c r="A18" s="3">
        <v>9</v>
      </c>
      <c r="B18" s="8" t="s">
        <v>43</v>
      </c>
      <c r="C18" s="5"/>
      <c r="D18" s="5"/>
      <c r="E18" s="5"/>
      <c r="F18" s="9">
        <v>58.1</v>
      </c>
      <c r="G18" s="4">
        <f t="shared" si="0"/>
        <v>58.1</v>
      </c>
      <c r="H18" s="5"/>
      <c r="I18" s="10"/>
      <c r="J18" s="5"/>
      <c r="K18" s="9"/>
      <c r="L18" s="4">
        <f t="shared" si="1"/>
        <v>0</v>
      </c>
      <c r="M18" s="5"/>
      <c r="N18" s="5">
        <v>2.1</v>
      </c>
      <c r="O18" s="10">
        <v>56</v>
      </c>
      <c r="P18" s="11">
        <v>56</v>
      </c>
      <c r="Q18" s="4">
        <f t="shared" si="2"/>
        <v>114.1</v>
      </c>
      <c r="R18" s="6">
        <f t="shared" si="3"/>
        <v>172.2</v>
      </c>
      <c r="S18" s="7">
        <f t="shared" si="4"/>
        <v>57.4</v>
      </c>
      <c r="T18" s="5"/>
      <c r="U18" s="5"/>
      <c r="V18" s="5">
        <v>56</v>
      </c>
      <c r="W18" s="9">
        <v>58.1</v>
      </c>
      <c r="X18" s="4">
        <f t="shared" si="5"/>
        <v>114.1</v>
      </c>
      <c r="Y18" s="5"/>
      <c r="Z18" s="5">
        <v>3.3</v>
      </c>
      <c r="AA18" s="5">
        <v>67.2</v>
      </c>
      <c r="AB18" s="9"/>
      <c r="AC18" s="4">
        <f t="shared" si="6"/>
        <v>70.5</v>
      </c>
      <c r="AD18" s="6">
        <f t="shared" si="7"/>
        <v>184.6</v>
      </c>
    </row>
    <row r="19" spans="1:30" x14ac:dyDescent="0.35">
      <c r="A19" s="3">
        <v>10</v>
      </c>
      <c r="B19" s="12" t="s">
        <v>44</v>
      </c>
      <c r="C19" s="13"/>
      <c r="D19" s="13"/>
      <c r="E19" s="13"/>
      <c r="F19" s="14"/>
      <c r="G19" s="4">
        <f t="shared" si="0"/>
        <v>0</v>
      </c>
      <c r="H19" s="13"/>
      <c r="I19" s="15"/>
      <c r="J19" s="13"/>
      <c r="K19" s="14"/>
      <c r="L19" s="4">
        <f t="shared" si="1"/>
        <v>0</v>
      </c>
      <c r="M19" s="13"/>
      <c r="N19" s="13">
        <v>210</v>
      </c>
      <c r="O19" s="15"/>
      <c r="P19" s="16"/>
      <c r="Q19" s="4">
        <f t="shared" si="2"/>
        <v>210</v>
      </c>
      <c r="R19" s="6">
        <f t="shared" si="3"/>
        <v>210</v>
      </c>
      <c r="S19" s="7">
        <f t="shared" si="4"/>
        <v>70</v>
      </c>
      <c r="T19" s="13"/>
      <c r="U19" s="13"/>
      <c r="V19" s="13"/>
      <c r="W19" s="14"/>
      <c r="X19" s="4">
        <f t="shared" si="5"/>
        <v>0</v>
      </c>
      <c r="Y19" s="13"/>
      <c r="Z19" s="13">
        <v>210</v>
      </c>
      <c r="AA19" s="13"/>
      <c r="AB19" s="14"/>
      <c r="AC19" s="4">
        <f t="shared" si="6"/>
        <v>210</v>
      </c>
      <c r="AD19" s="6">
        <f t="shared" si="7"/>
        <v>210</v>
      </c>
    </row>
    <row r="20" spans="1:30" x14ac:dyDescent="0.35">
      <c r="A20" s="3">
        <v>11</v>
      </c>
      <c r="B20" s="8" t="s">
        <v>45</v>
      </c>
      <c r="C20" s="5"/>
      <c r="D20" s="5"/>
      <c r="E20" s="5"/>
      <c r="F20" s="9"/>
      <c r="G20" s="4">
        <f t="shared" si="0"/>
        <v>0</v>
      </c>
      <c r="H20" s="5"/>
      <c r="I20" s="10"/>
      <c r="J20" s="5"/>
      <c r="K20" s="9">
        <v>7.89</v>
      </c>
      <c r="L20" s="4">
        <f t="shared" si="1"/>
        <v>7.89</v>
      </c>
      <c r="M20" s="5"/>
      <c r="N20" s="5"/>
      <c r="O20" s="10">
        <v>141.66999999999999</v>
      </c>
      <c r="P20" s="11"/>
      <c r="Q20" s="4">
        <f t="shared" si="2"/>
        <v>141.66999999999999</v>
      </c>
      <c r="R20" s="6">
        <f t="shared" si="3"/>
        <v>149.55999999999997</v>
      </c>
      <c r="S20" s="7">
        <f t="shared" si="4"/>
        <v>49.853333333333325</v>
      </c>
      <c r="T20" s="5"/>
      <c r="U20" s="5"/>
      <c r="V20" s="5"/>
      <c r="W20" s="9"/>
      <c r="X20" s="4">
        <f t="shared" si="5"/>
        <v>0</v>
      </c>
      <c r="Y20" s="5"/>
      <c r="Z20" s="5"/>
      <c r="AA20" s="5">
        <v>141.66999999999999</v>
      </c>
      <c r="AB20" s="9"/>
      <c r="AC20" s="4">
        <f t="shared" si="6"/>
        <v>141.66999999999999</v>
      </c>
      <c r="AD20" s="6">
        <f t="shared" si="7"/>
        <v>141.66999999999999</v>
      </c>
    </row>
    <row r="21" spans="1:30" x14ac:dyDescent="0.35">
      <c r="A21" s="3">
        <v>12</v>
      </c>
      <c r="B21" s="8" t="s">
        <v>46</v>
      </c>
      <c r="C21" s="5"/>
      <c r="D21" s="5"/>
      <c r="E21" s="5"/>
      <c r="F21" s="9"/>
      <c r="G21" s="4">
        <f t="shared" si="0"/>
        <v>0</v>
      </c>
      <c r="H21" s="5"/>
      <c r="I21" s="10"/>
      <c r="J21" s="5"/>
      <c r="K21" s="9"/>
      <c r="L21" s="4">
        <f t="shared" si="1"/>
        <v>0</v>
      </c>
      <c r="M21" s="5"/>
      <c r="N21" s="5">
        <v>22.73</v>
      </c>
      <c r="O21" s="10">
        <v>34.479999999999997</v>
      </c>
      <c r="P21" s="11"/>
      <c r="Q21" s="4">
        <f t="shared" si="2"/>
        <v>57.209999999999994</v>
      </c>
      <c r="R21" s="6">
        <f t="shared" si="3"/>
        <v>57.209999999999994</v>
      </c>
      <c r="S21" s="7">
        <f t="shared" si="4"/>
        <v>19.069999999999997</v>
      </c>
      <c r="T21" s="5"/>
      <c r="U21" s="5"/>
      <c r="V21" s="5"/>
      <c r="W21" s="9"/>
      <c r="X21" s="4">
        <f t="shared" si="5"/>
        <v>0</v>
      </c>
      <c r="Y21" s="5"/>
      <c r="Z21" s="5">
        <v>22.73</v>
      </c>
      <c r="AA21" s="5">
        <v>34.479999999999997</v>
      </c>
      <c r="AB21" s="9"/>
      <c r="AC21" s="4">
        <f t="shared" si="6"/>
        <v>57.209999999999994</v>
      </c>
      <c r="AD21" s="6">
        <f t="shared" si="7"/>
        <v>57.209999999999994</v>
      </c>
    </row>
    <row r="22" spans="1:30" x14ac:dyDescent="0.35">
      <c r="A22" s="3">
        <v>13</v>
      </c>
      <c r="B22" s="8" t="s">
        <v>47</v>
      </c>
      <c r="C22" s="5"/>
      <c r="D22" s="5"/>
      <c r="E22" s="5"/>
      <c r="F22" s="9"/>
      <c r="G22" s="4">
        <f t="shared" si="0"/>
        <v>0</v>
      </c>
      <c r="H22" s="5"/>
      <c r="I22" s="10"/>
      <c r="J22" s="5">
        <v>15</v>
      </c>
      <c r="K22" s="9"/>
      <c r="L22" s="4">
        <f t="shared" si="1"/>
        <v>15</v>
      </c>
      <c r="M22" s="5"/>
      <c r="N22" s="5"/>
      <c r="O22" s="10">
        <v>7.5</v>
      </c>
      <c r="P22" s="11">
        <v>16.8</v>
      </c>
      <c r="Q22" s="4">
        <f t="shared" si="2"/>
        <v>24.3</v>
      </c>
      <c r="R22" s="6">
        <f t="shared" si="3"/>
        <v>39.299999999999997</v>
      </c>
      <c r="S22" s="7">
        <f t="shared" si="4"/>
        <v>13.1</v>
      </c>
      <c r="T22" s="5"/>
      <c r="U22" s="5"/>
      <c r="V22" s="5">
        <v>20</v>
      </c>
      <c r="W22" s="9"/>
      <c r="X22" s="4">
        <f t="shared" si="5"/>
        <v>20</v>
      </c>
      <c r="Y22" s="5"/>
      <c r="Z22" s="5"/>
      <c r="AA22" s="5">
        <v>7.5</v>
      </c>
      <c r="AB22" s="9">
        <v>16.8</v>
      </c>
      <c r="AC22" s="4">
        <f t="shared" si="6"/>
        <v>24.3</v>
      </c>
      <c r="AD22" s="6">
        <f t="shared" si="7"/>
        <v>44.3</v>
      </c>
    </row>
    <row r="23" spans="1:30" x14ac:dyDescent="0.35">
      <c r="A23" s="3">
        <v>14</v>
      </c>
      <c r="B23" s="8" t="s">
        <v>48</v>
      </c>
      <c r="C23" s="5"/>
      <c r="D23" s="5"/>
      <c r="E23" s="5"/>
      <c r="F23" s="9">
        <v>51</v>
      </c>
      <c r="G23" s="4">
        <f t="shared" si="0"/>
        <v>51</v>
      </c>
      <c r="H23" s="5"/>
      <c r="I23" s="10"/>
      <c r="J23" s="5">
        <v>70</v>
      </c>
      <c r="K23" s="9">
        <v>60.25</v>
      </c>
      <c r="L23" s="4">
        <f t="shared" si="1"/>
        <v>130.25</v>
      </c>
      <c r="M23" s="5"/>
      <c r="N23" s="5">
        <v>51</v>
      </c>
      <c r="O23" s="10"/>
      <c r="P23" s="11"/>
      <c r="Q23" s="4">
        <f t="shared" si="2"/>
        <v>51</v>
      </c>
      <c r="R23" s="6">
        <f t="shared" si="3"/>
        <v>232.25</v>
      </c>
      <c r="S23" s="7">
        <f t="shared" si="4"/>
        <v>77.416666666666671</v>
      </c>
      <c r="T23" s="5"/>
      <c r="U23" s="5"/>
      <c r="V23" s="5"/>
      <c r="W23" s="9"/>
      <c r="X23" s="4">
        <f t="shared" si="5"/>
        <v>0</v>
      </c>
      <c r="Y23" s="5"/>
      <c r="Z23" s="5">
        <v>51</v>
      </c>
      <c r="AA23" s="5">
        <v>51</v>
      </c>
      <c r="AB23" s="9"/>
      <c r="AC23" s="4">
        <f t="shared" si="6"/>
        <v>102</v>
      </c>
      <c r="AD23" s="6">
        <f t="shared" si="7"/>
        <v>102</v>
      </c>
    </row>
    <row r="24" spans="1:30" x14ac:dyDescent="0.35">
      <c r="A24" s="3">
        <v>15</v>
      </c>
      <c r="B24" s="8" t="s">
        <v>49</v>
      </c>
      <c r="C24" s="5"/>
      <c r="D24" s="5"/>
      <c r="E24" s="5"/>
      <c r="F24" s="9"/>
      <c r="G24" s="4">
        <f t="shared" si="0"/>
        <v>0</v>
      </c>
      <c r="H24" s="5"/>
      <c r="I24" s="10"/>
      <c r="J24" s="5"/>
      <c r="K24" s="9"/>
      <c r="L24" s="4">
        <f t="shared" si="1"/>
        <v>0</v>
      </c>
      <c r="M24" s="5">
        <v>44.93</v>
      </c>
      <c r="N24" s="5"/>
      <c r="O24" s="10">
        <v>21.3</v>
      </c>
      <c r="P24" s="11"/>
      <c r="Q24" s="4">
        <f t="shared" si="2"/>
        <v>66.23</v>
      </c>
      <c r="R24" s="6">
        <f t="shared" si="3"/>
        <v>66.23</v>
      </c>
      <c r="S24" s="7">
        <f t="shared" si="4"/>
        <v>22.076666666666668</v>
      </c>
      <c r="T24" s="5"/>
      <c r="U24" s="5"/>
      <c r="V24" s="5"/>
      <c r="W24" s="9"/>
      <c r="X24" s="4">
        <f t="shared" si="5"/>
        <v>0</v>
      </c>
      <c r="Y24" s="5">
        <v>52.68</v>
      </c>
      <c r="Z24" s="5"/>
      <c r="AA24" s="5">
        <v>21.3</v>
      </c>
      <c r="AB24" s="9"/>
      <c r="AC24" s="4">
        <f t="shared" si="6"/>
        <v>73.98</v>
      </c>
      <c r="AD24" s="6">
        <f t="shared" si="7"/>
        <v>73.98</v>
      </c>
    </row>
    <row r="25" spans="1:30" x14ac:dyDescent="0.35">
      <c r="A25" s="3">
        <v>16</v>
      </c>
      <c r="B25" s="8" t="s">
        <v>50</v>
      </c>
      <c r="C25" s="5"/>
      <c r="D25" s="5"/>
      <c r="E25" s="5"/>
      <c r="F25" s="9"/>
      <c r="G25" s="4">
        <f t="shared" si="0"/>
        <v>0</v>
      </c>
      <c r="H25" s="5"/>
      <c r="I25" s="10">
        <v>29.75</v>
      </c>
      <c r="J25" s="5"/>
      <c r="K25" s="9"/>
      <c r="L25" s="4">
        <f t="shared" si="1"/>
        <v>29.75</v>
      </c>
      <c r="M25" s="5"/>
      <c r="N25" s="5"/>
      <c r="O25" s="10"/>
      <c r="P25" s="11"/>
      <c r="Q25" s="4">
        <f t="shared" si="2"/>
        <v>0</v>
      </c>
      <c r="R25" s="6">
        <f t="shared" si="3"/>
        <v>29.75</v>
      </c>
      <c r="S25" s="7">
        <f t="shared" si="4"/>
        <v>9.9166666666666661</v>
      </c>
      <c r="T25" s="5"/>
      <c r="U25" s="5"/>
      <c r="V25" s="5"/>
      <c r="W25" s="9"/>
      <c r="X25" s="4">
        <f t="shared" si="5"/>
        <v>0</v>
      </c>
      <c r="Y25" s="5"/>
      <c r="Z25" s="5"/>
      <c r="AA25" s="5"/>
      <c r="AB25" s="9"/>
      <c r="AC25" s="4">
        <f t="shared" si="6"/>
        <v>0</v>
      </c>
      <c r="AD25" s="6">
        <f t="shared" si="7"/>
        <v>0</v>
      </c>
    </row>
    <row r="26" spans="1:30" x14ac:dyDescent="0.35">
      <c r="A26" s="3">
        <v>17</v>
      </c>
      <c r="B26" s="8" t="s">
        <v>51</v>
      </c>
      <c r="C26" s="5"/>
      <c r="D26" s="5"/>
      <c r="E26" s="5">
        <v>16</v>
      </c>
      <c r="F26" s="9"/>
      <c r="G26" s="4">
        <f t="shared" si="0"/>
        <v>16</v>
      </c>
      <c r="H26" s="5">
        <v>16</v>
      </c>
      <c r="I26" s="10"/>
      <c r="J26" s="5"/>
      <c r="K26" s="9"/>
      <c r="L26" s="4">
        <f t="shared" si="1"/>
        <v>16</v>
      </c>
      <c r="M26" s="5"/>
      <c r="N26" s="5">
        <v>16</v>
      </c>
      <c r="O26" s="10"/>
      <c r="P26" s="11"/>
      <c r="Q26" s="4">
        <f t="shared" si="2"/>
        <v>16</v>
      </c>
      <c r="R26" s="6">
        <f t="shared" si="3"/>
        <v>48</v>
      </c>
      <c r="S26" s="7">
        <f t="shared" si="4"/>
        <v>16</v>
      </c>
      <c r="T26" s="5"/>
      <c r="U26" s="5"/>
      <c r="V26" s="5">
        <v>16</v>
      </c>
      <c r="W26" s="9"/>
      <c r="X26" s="4">
        <f t="shared" si="5"/>
        <v>16</v>
      </c>
      <c r="Y26" s="5"/>
      <c r="Z26" s="5">
        <v>16</v>
      </c>
      <c r="AA26" s="5"/>
      <c r="AB26" s="9"/>
      <c r="AC26" s="4">
        <f t="shared" si="6"/>
        <v>16</v>
      </c>
      <c r="AD26" s="6">
        <f t="shared" si="7"/>
        <v>32</v>
      </c>
    </row>
    <row r="27" spans="1:30" x14ac:dyDescent="0.35">
      <c r="A27" s="3">
        <v>18</v>
      </c>
      <c r="B27" s="8" t="s">
        <v>52</v>
      </c>
      <c r="C27" s="5"/>
      <c r="D27" s="5"/>
      <c r="E27" s="5">
        <v>11.5</v>
      </c>
      <c r="F27" s="9">
        <v>77</v>
      </c>
      <c r="G27" s="4">
        <f t="shared" si="0"/>
        <v>88.5</v>
      </c>
      <c r="H27" s="5"/>
      <c r="I27" s="10"/>
      <c r="J27" s="5">
        <v>36.5</v>
      </c>
      <c r="K27" s="9">
        <v>20</v>
      </c>
      <c r="L27" s="4">
        <f t="shared" si="1"/>
        <v>56.5</v>
      </c>
      <c r="M27" s="5">
        <v>11.5</v>
      </c>
      <c r="N27" s="5">
        <v>77</v>
      </c>
      <c r="O27" s="10">
        <v>11.5</v>
      </c>
      <c r="P27" s="11"/>
      <c r="Q27" s="4">
        <f t="shared" si="2"/>
        <v>100</v>
      </c>
      <c r="R27" s="6">
        <f t="shared" si="3"/>
        <v>245</v>
      </c>
      <c r="S27" s="7">
        <f t="shared" si="4"/>
        <v>81.666666666666671</v>
      </c>
      <c r="T27" s="5"/>
      <c r="U27" s="5"/>
      <c r="V27" s="5">
        <v>11.5</v>
      </c>
      <c r="W27" s="9">
        <v>77</v>
      </c>
      <c r="X27" s="4">
        <f t="shared" si="5"/>
        <v>88.5</v>
      </c>
      <c r="Y27" s="5">
        <v>11.5</v>
      </c>
      <c r="Z27" s="5">
        <v>102.67</v>
      </c>
      <c r="AA27" s="5">
        <v>11.5</v>
      </c>
      <c r="AB27" s="9"/>
      <c r="AC27" s="4">
        <f t="shared" si="6"/>
        <v>125.67</v>
      </c>
      <c r="AD27" s="6">
        <f t="shared" si="7"/>
        <v>214.17000000000002</v>
      </c>
    </row>
    <row r="28" spans="1:30" x14ac:dyDescent="0.35">
      <c r="A28" s="3">
        <v>19</v>
      </c>
      <c r="B28" s="8" t="s">
        <v>53</v>
      </c>
      <c r="C28" s="5"/>
      <c r="D28" s="5"/>
      <c r="E28" s="5"/>
      <c r="F28" s="9"/>
      <c r="G28" s="4">
        <f t="shared" si="0"/>
        <v>0</v>
      </c>
      <c r="H28" s="5"/>
      <c r="I28" s="10">
        <v>10.42</v>
      </c>
      <c r="J28" s="5"/>
      <c r="K28" s="9">
        <v>13.2</v>
      </c>
      <c r="L28" s="4">
        <f t="shared" si="1"/>
        <v>23.619999999999997</v>
      </c>
      <c r="M28" s="5"/>
      <c r="N28" s="5"/>
      <c r="O28" s="10"/>
      <c r="P28" s="11"/>
      <c r="Q28" s="4">
        <f t="shared" si="2"/>
        <v>0</v>
      </c>
      <c r="R28" s="6">
        <f t="shared" si="3"/>
        <v>23.619999999999997</v>
      </c>
      <c r="S28" s="7">
        <f t="shared" si="4"/>
        <v>7.8733333333333322</v>
      </c>
      <c r="T28" s="5"/>
      <c r="U28" s="5"/>
      <c r="V28" s="5"/>
      <c r="W28" s="9"/>
      <c r="X28" s="4">
        <f t="shared" si="5"/>
        <v>0</v>
      </c>
      <c r="Y28" s="5"/>
      <c r="Z28" s="5"/>
      <c r="AA28" s="5"/>
      <c r="AB28" s="9"/>
      <c r="AC28" s="4">
        <f t="shared" si="6"/>
        <v>0</v>
      </c>
      <c r="AD28" s="6">
        <f t="shared" si="7"/>
        <v>0</v>
      </c>
    </row>
    <row r="29" spans="1:30" x14ac:dyDescent="0.35">
      <c r="A29" s="3">
        <v>20</v>
      </c>
      <c r="B29" s="12" t="s">
        <v>54</v>
      </c>
      <c r="C29" s="5"/>
      <c r="D29" s="5"/>
      <c r="E29" s="5"/>
      <c r="F29" s="9"/>
      <c r="G29" s="4">
        <f t="shared" si="0"/>
        <v>0</v>
      </c>
      <c r="H29" s="5"/>
      <c r="I29" s="10"/>
      <c r="J29" s="5"/>
      <c r="K29" s="9">
        <v>17.8</v>
      </c>
      <c r="L29" s="4">
        <f t="shared" si="1"/>
        <v>17.8</v>
      </c>
      <c r="M29" s="5">
        <v>17.8</v>
      </c>
      <c r="N29" s="5"/>
      <c r="O29" s="10"/>
      <c r="P29" s="11"/>
      <c r="Q29" s="4">
        <f t="shared" si="2"/>
        <v>17.8</v>
      </c>
      <c r="R29" s="6">
        <f t="shared" si="3"/>
        <v>35.6</v>
      </c>
      <c r="S29" s="7">
        <f t="shared" si="4"/>
        <v>11.866666666666667</v>
      </c>
      <c r="T29" s="5"/>
      <c r="U29" s="5"/>
      <c r="V29" s="5"/>
      <c r="W29" s="9"/>
      <c r="X29" s="4">
        <f t="shared" si="5"/>
        <v>0</v>
      </c>
      <c r="Y29" s="5">
        <v>27.27</v>
      </c>
      <c r="Z29" s="5"/>
      <c r="AA29" s="5"/>
      <c r="AB29" s="9"/>
      <c r="AC29" s="4">
        <f t="shared" si="6"/>
        <v>27.27</v>
      </c>
      <c r="AD29" s="6">
        <f t="shared" si="7"/>
        <v>27.27</v>
      </c>
    </row>
    <row r="30" spans="1:30" x14ac:dyDescent="0.35">
      <c r="A30" s="3">
        <v>21</v>
      </c>
      <c r="B30" s="12" t="s">
        <v>55</v>
      </c>
      <c r="C30" s="5"/>
      <c r="D30" s="5"/>
      <c r="E30" s="5"/>
      <c r="F30" s="9"/>
      <c r="G30" s="4">
        <f t="shared" si="0"/>
        <v>0</v>
      </c>
      <c r="H30" s="5"/>
      <c r="I30" s="10"/>
      <c r="J30" s="5"/>
      <c r="K30" s="9"/>
      <c r="L30" s="4">
        <f t="shared" si="1"/>
        <v>0</v>
      </c>
      <c r="M30" s="5"/>
      <c r="N30" s="5"/>
      <c r="O30" s="10">
        <v>37.5</v>
      </c>
      <c r="P30" s="11"/>
      <c r="Q30" s="4">
        <f t="shared" si="2"/>
        <v>37.5</v>
      </c>
      <c r="R30" s="6">
        <f t="shared" si="3"/>
        <v>37.5</v>
      </c>
      <c r="S30" s="7">
        <f t="shared" si="4"/>
        <v>12.5</v>
      </c>
      <c r="T30" s="5"/>
      <c r="U30" s="5"/>
      <c r="V30" s="5"/>
      <c r="W30" s="9"/>
      <c r="X30" s="4">
        <f t="shared" si="5"/>
        <v>0</v>
      </c>
      <c r="Y30" s="5"/>
      <c r="Z30" s="5"/>
      <c r="AA30" s="5">
        <v>37.5</v>
      </c>
      <c r="AB30" s="9"/>
      <c r="AC30" s="4">
        <f t="shared" si="6"/>
        <v>37.5</v>
      </c>
      <c r="AD30" s="6">
        <f t="shared" si="7"/>
        <v>37.5</v>
      </c>
    </row>
    <row r="31" spans="1:30" x14ac:dyDescent="0.35">
      <c r="A31" s="3">
        <v>22</v>
      </c>
      <c r="B31" s="8" t="s">
        <v>56</v>
      </c>
      <c r="C31" s="5"/>
      <c r="D31" s="5"/>
      <c r="E31" s="5"/>
      <c r="F31" s="9"/>
      <c r="G31" s="4">
        <f t="shared" si="0"/>
        <v>0</v>
      </c>
      <c r="H31" s="5">
        <v>18.75</v>
      </c>
      <c r="I31" s="10"/>
      <c r="J31" s="5"/>
      <c r="K31" s="9"/>
      <c r="L31" s="4">
        <f t="shared" si="1"/>
        <v>18.75</v>
      </c>
      <c r="M31" s="5"/>
      <c r="N31" s="5"/>
      <c r="O31" s="10"/>
      <c r="P31" s="11"/>
      <c r="Q31" s="4">
        <f t="shared" si="2"/>
        <v>0</v>
      </c>
      <c r="R31" s="6">
        <f t="shared" si="3"/>
        <v>18.75</v>
      </c>
      <c r="S31" s="7">
        <f t="shared" si="4"/>
        <v>6.25</v>
      </c>
      <c r="T31" s="5"/>
      <c r="U31" s="5"/>
      <c r="V31" s="5"/>
      <c r="W31" s="9"/>
      <c r="X31" s="4">
        <f t="shared" si="5"/>
        <v>0</v>
      </c>
      <c r="Y31" s="5"/>
      <c r="Z31" s="5"/>
      <c r="AA31" s="5"/>
      <c r="AB31" s="9"/>
      <c r="AC31" s="4">
        <f t="shared" si="6"/>
        <v>0</v>
      </c>
      <c r="AD31" s="6">
        <f t="shared" si="7"/>
        <v>0</v>
      </c>
    </row>
    <row r="32" spans="1:30" x14ac:dyDescent="0.35">
      <c r="A32" s="3">
        <v>23</v>
      </c>
      <c r="B32" s="8" t="s">
        <v>57</v>
      </c>
      <c r="C32" s="5"/>
      <c r="D32" s="5"/>
      <c r="E32" s="5"/>
      <c r="F32" s="9"/>
      <c r="G32" s="4">
        <f t="shared" si="0"/>
        <v>0</v>
      </c>
      <c r="H32" s="5"/>
      <c r="I32" s="10"/>
      <c r="J32" s="5"/>
      <c r="K32" s="9"/>
      <c r="L32" s="4">
        <f t="shared" si="1"/>
        <v>0</v>
      </c>
      <c r="M32" s="5">
        <v>20.3</v>
      </c>
      <c r="N32" s="5"/>
      <c r="O32" s="10"/>
      <c r="P32" s="11"/>
      <c r="Q32" s="4">
        <f t="shared" si="2"/>
        <v>20.3</v>
      </c>
      <c r="R32" s="6">
        <f t="shared" si="3"/>
        <v>20.3</v>
      </c>
      <c r="S32" s="7">
        <f t="shared" si="4"/>
        <v>6.7666666666666666</v>
      </c>
      <c r="T32" s="5"/>
      <c r="U32" s="5"/>
      <c r="V32" s="5"/>
      <c r="W32" s="9"/>
      <c r="X32" s="4">
        <f t="shared" si="5"/>
        <v>0</v>
      </c>
      <c r="Y32" s="5">
        <v>20.3</v>
      </c>
      <c r="Z32" s="5"/>
      <c r="AA32" s="5"/>
      <c r="AB32" s="9"/>
      <c r="AC32" s="4">
        <f t="shared" si="6"/>
        <v>20.3</v>
      </c>
      <c r="AD32" s="6">
        <f t="shared" si="7"/>
        <v>20.3</v>
      </c>
    </row>
    <row r="33" spans="1:30" x14ac:dyDescent="0.35">
      <c r="A33" s="3">
        <v>24</v>
      </c>
      <c r="B33" s="8" t="s">
        <v>58</v>
      </c>
      <c r="C33" s="5">
        <v>160.13</v>
      </c>
      <c r="D33" s="5">
        <v>185.13</v>
      </c>
      <c r="E33" s="5">
        <v>131.76</v>
      </c>
      <c r="F33" s="9">
        <v>206.4</v>
      </c>
      <c r="G33" s="4">
        <f t="shared" si="0"/>
        <v>683.42</v>
      </c>
      <c r="H33" s="5">
        <v>267.5</v>
      </c>
      <c r="I33" s="10"/>
      <c r="J33" s="5">
        <v>167.03</v>
      </c>
      <c r="K33" s="9">
        <v>20</v>
      </c>
      <c r="L33" s="4">
        <f t="shared" si="1"/>
        <v>454.53</v>
      </c>
      <c r="M33" s="5">
        <v>119.65</v>
      </c>
      <c r="N33" s="5">
        <v>243.9</v>
      </c>
      <c r="O33" s="10">
        <v>50</v>
      </c>
      <c r="P33" s="11">
        <v>53.38</v>
      </c>
      <c r="Q33" s="4">
        <f t="shared" si="2"/>
        <v>466.93</v>
      </c>
      <c r="R33" s="6">
        <f t="shared" si="3"/>
        <v>1604.8800000000003</v>
      </c>
      <c r="S33" s="7">
        <f t="shared" si="4"/>
        <v>534.96000000000015</v>
      </c>
      <c r="T33" s="5">
        <v>171.75</v>
      </c>
      <c r="U33" s="5">
        <v>196.75</v>
      </c>
      <c r="V33" s="5">
        <v>25</v>
      </c>
      <c r="W33" s="9">
        <v>218.26</v>
      </c>
      <c r="X33" s="4">
        <f t="shared" si="5"/>
        <v>611.76</v>
      </c>
      <c r="Y33" s="5">
        <v>45</v>
      </c>
      <c r="Z33" s="5">
        <v>179.94</v>
      </c>
      <c r="AA33" s="5">
        <v>50</v>
      </c>
      <c r="AB33" s="9">
        <v>106.75</v>
      </c>
      <c r="AC33" s="4">
        <f t="shared" si="6"/>
        <v>381.69</v>
      </c>
      <c r="AD33" s="6">
        <f t="shared" si="7"/>
        <v>993.45</v>
      </c>
    </row>
    <row r="34" spans="1:30" x14ac:dyDescent="0.35">
      <c r="A34" s="3">
        <v>25</v>
      </c>
      <c r="B34" s="8" t="s">
        <v>59</v>
      </c>
      <c r="C34" s="5"/>
      <c r="D34" s="5"/>
      <c r="E34" s="5"/>
      <c r="F34" s="9"/>
      <c r="G34" s="4">
        <f t="shared" si="0"/>
        <v>0</v>
      </c>
      <c r="H34" s="5"/>
      <c r="I34" s="10"/>
      <c r="J34" s="5"/>
      <c r="K34" s="9">
        <v>13.16</v>
      </c>
      <c r="L34" s="4">
        <f t="shared" si="1"/>
        <v>13.16</v>
      </c>
      <c r="M34" s="5"/>
      <c r="N34" s="5"/>
      <c r="O34" s="10"/>
      <c r="P34" s="11"/>
      <c r="Q34" s="4">
        <f t="shared" si="2"/>
        <v>0</v>
      </c>
      <c r="R34" s="6">
        <f t="shared" si="3"/>
        <v>13.16</v>
      </c>
      <c r="S34" s="7">
        <f t="shared" si="4"/>
        <v>4.3866666666666667</v>
      </c>
      <c r="T34" s="5"/>
      <c r="U34" s="5"/>
      <c r="V34" s="5"/>
      <c r="W34" s="9"/>
      <c r="X34" s="4">
        <f t="shared" si="5"/>
        <v>0</v>
      </c>
      <c r="Y34" s="5"/>
      <c r="Z34" s="5"/>
      <c r="AA34" s="5"/>
      <c r="AB34" s="9"/>
      <c r="AC34" s="4">
        <f t="shared" si="6"/>
        <v>0</v>
      </c>
      <c r="AD34" s="6">
        <f t="shared" si="7"/>
        <v>0</v>
      </c>
    </row>
    <row r="35" spans="1:30" x14ac:dyDescent="0.35">
      <c r="A35" s="3">
        <v>26</v>
      </c>
      <c r="B35" s="8" t="s">
        <v>60</v>
      </c>
      <c r="C35" s="5"/>
      <c r="D35" s="5"/>
      <c r="E35" s="5"/>
      <c r="F35" s="9"/>
      <c r="G35" s="4">
        <f t="shared" si="0"/>
        <v>0</v>
      </c>
      <c r="H35" s="5"/>
      <c r="I35" s="10"/>
      <c r="J35" s="5"/>
      <c r="K35" s="9">
        <v>87.24</v>
      </c>
      <c r="L35" s="4">
        <f t="shared" si="1"/>
        <v>87.24</v>
      </c>
      <c r="M35" s="5"/>
      <c r="N35" s="5"/>
      <c r="O35" s="10"/>
      <c r="P35" s="11"/>
      <c r="Q35" s="4">
        <f t="shared" si="2"/>
        <v>0</v>
      </c>
      <c r="R35" s="6">
        <f t="shared" si="3"/>
        <v>87.24</v>
      </c>
      <c r="S35" s="7">
        <f t="shared" si="4"/>
        <v>29.08</v>
      </c>
      <c r="T35" s="5"/>
      <c r="U35" s="5"/>
      <c r="V35" s="5"/>
      <c r="W35" s="9"/>
      <c r="X35" s="4">
        <f t="shared" si="5"/>
        <v>0</v>
      </c>
      <c r="Y35" s="5"/>
      <c r="Z35" s="5"/>
      <c r="AA35" s="5"/>
      <c r="AB35" s="9"/>
      <c r="AC35" s="4">
        <f t="shared" si="6"/>
        <v>0</v>
      </c>
      <c r="AD35" s="6">
        <f t="shared" si="7"/>
        <v>0</v>
      </c>
    </row>
    <row r="36" spans="1:30" x14ac:dyDescent="0.35">
      <c r="A36" s="3">
        <v>27</v>
      </c>
      <c r="B36" s="8" t="s">
        <v>61</v>
      </c>
      <c r="C36" s="5"/>
      <c r="D36" s="5"/>
      <c r="E36" s="5"/>
      <c r="F36" s="9">
        <v>51.5</v>
      </c>
      <c r="G36" s="4">
        <f t="shared" si="0"/>
        <v>51.5</v>
      </c>
      <c r="H36" s="5"/>
      <c r="I36" s="10"/>
      <c r="J36" s="5"/>
      <c r="K36" s="9"/>
      <c r="L36" s="4">
        <f t="shared" si="1"/>
        <v>0</v>
      </c>
      <c r="M36" s="5"/>
      <c r="N36" s="5"/>
      <c r="O36" s="10"/>
      <c r="P36" s="11"/>
      <c r="Q36" s="4">
        <f t="shared" si="2"/>
        <v>0</v>
      </c>
      <c r="R36" s="6">
        <f t="shared" si="3"/>
        <v>51.5</v>
      </c>
      <c r="S36" s="7">
        <f t="shared" si="4"/>
        <v>17.166666666666668</v>
      </c>
      <c r="T36" s="5"/>
      <c r="U36" s="5"/>
      <c r="V36" s="5"/>
      <c r="W36" s="9">
        <v>51.5</v>
      </c>
      <c r="X36" s="4">
        <f t="shared" si="5"/>
        <v>51.5</v>
      </c>
      <c r="Y36" s="5"/>
      <c r="Z36" s="5"/>
      <c r="AA36" s="5"/>
      <c r="AB36" s="9"/>
      <c r="AC36" s="4">
        <f t="shared" si="6"/>
        <v>0</v>
      </c>
      <c r="AD36" s="6">
        <f t="shared" si="7"/>
        <v>51.5</v>
      </c>
    </row>
    <row r="37" spans="1:30" x14ac:dyDescent="0.35">
      <c r="A37" s="3">
        <v>28</v>
      </c>
      <c r="B37" s="8" t="s">
        <v>62</v>
      </c>
      <c r="C37" s="5"/>
      <c r="D37" s="5"/>
      <c r="E37" s="5"/>
      <c r="F37" s="9"/>
      <c r="G37" s="4">
        <f t="shared" si="0"/>
        <v>0</v>
      </c>
      <c r="H37" s="5"/>
      <c r="I37" s="10"/>
      <c r="J37" s="5"/>
      <c r="K37" s="9"/>
      <c r="L37" s="4">
        <f t="shared" si="1"/>
        <v>0</v>
      </c>
      <c r="M37" s="5">
        <v>17.86</v>
      </c>
      <c r="N37" s="5"/>
      <c r="O37" s="10"/>
      <c r="P37" s="11"/>
      <c r="Q37" s="4">
        <f t="shared" si="2"/>
        <v>17.86</v>
      </c>
      <c r="R37" s="6">
        <f t="shared" si="3"/>
        <v>17.86</v>
      </c>
      <c r="S37" s="7">
        <f t="shared" si="4"/>
        <v>5.9533333333333331</v>
      </c>
      <c r="T37" s="5"/>
      <c r="U37" s="5"/>
      <c r="V37" s="5"/>
      <c r="W37" s="9"/>
      <c r="X37" s="4">
        <f t="shared" si="5"/>
        <v>0</v>
      </c>
      <c r="Y37" s="5">
        <v>17.86</v>
      </c>
      <c r="Z37" s="5"/>
      <c r="AA37" s="5"/>
      <c r="AB37" s="9"/>
      <c r="AC37" s="4">
        <f t="shared" si="6"/>
        <v>17.86</v>
      </c>
      <c r="AD37" s="6">
        <f t="shared" si="7"/>
        <v>17.86</v>
      </c>
    </row>
    <row r="38" spans="1:30" x14ac:dyDescent="0.35">
      <c r="A38" s="3">
        <v>29</v>
      </c>
      <c r="B38" s="8" t="s">
        <v>63</v>
      </c>
      <c r="C38" s="5"/>
      <c r="D38" s="5"/>
      <c r="E38" s="5"/>
      <c r="F38" s="9"/>
      <c r="G38" s="4">
        <f t="shared" si="0"/>
        <v>0</v>
      </c>
      <c r="H38" s="5">
        <v>26.45</v>
      </c>
      <c r="I38" s="10">
        <v>26.45</v>
      </c>
      <c r="J38" s="5">
        <v>26.45</v>
      </c>
      <c r="K38" s="9"/>
      <c r="L38" s="4">
        <f t="shared" si="1"/>
        <v>79.349999999999994</v>
      </c>
      <c r="M38" s="5"/>
      <c r="N38" s="5"/>
      <c r="O38" s="10"/>
      <c r="P38" s="11"/>
      <c r="Q38" s="4">
        <f t="shared" si="2"/>
        <v>0</v>
      </c>
      <c r="R38" s="6">
        <f t="shared" si="3"/>
        <v>79.349999999999994</v>
      </c>
      <c r="S38" s="7">
        <f t="shared" si="4"/>
        <v>26.45</v>
      </c>
      <c r="T38" s="5"/>
      <c r="U38" s="5"/>
      <c r="V38" s="5"/>
      <c r="W38" s="9"/>
      <c r="X38" s="4">
        <f t="shared" si="5"/>
        <v>0</v>
      </c>
      <c r="Y38" s="5"/>
      <c r="Z38" s="5"/>
      <c r="AA38" s="5"/>
      <c r="AB38" s="9"/>
      <c r="AC38" s="4">
        <f t="shared" si="6"/>
        <v>0</v>
      </c>
      <c r="AD38" s="6">
        <f t="shared" si="7"/>
        <v>0</v>
      </c>
    </row>
    <row r="39" spans="1:30" x14ac:dyDescent="0.35">
      <c r="A39" s="3">
        <v>30</v>
      </c>
      <c r="B39" s="8" t="s">
        <v>64</v>
      </c>
      <c r="C39" s="5"/>
      <c r="D39" s="5"/>
      <c r="E39" s="5">
        <v>0.61</v>
      </c>
      <c r="F39" s="9"/>
      <c r="G39" s="4">
        <f t="shared" si="0"/>
        <v>0.61</v>
      </c>
      <c r="H39" s="5"/>
      <c r="I39" s="10"/>
      <c r="J39" s="5"/>
      <c r="K39" s="9">
        <v>0.06</v>
      </c>
      <c r="L39" s="4">
        <f t="shared" si="1"/>
        <v>0.06</v>
      </c>
      <c r="M39" s="5">
        <v>5.51</v>
      </c>
      <c r="N39" s="5"/>
      <c r="O39" s="10"/>
      <c r="P39" s="11">
        <v>0.61</v>
      </c>
      <c r="Q39" s="4">
        <f t="shared" si="2"/>
        <v>6.12</v>
      </c>
      <c r="R39" s="6">
        <f t="shared" si="3"/>
        <v>6.79</v>
      </c>
      <c r="S39" s="7">
        <f t="shared" si="4"/>
        <v>2.2633333333333332</v>
      </c>
      <c r="T39" s="5"/>
      <c r="U39" s="5"/>
      <c r="V39" s="5">
        <v>0.61</v>
      </c>
      <c r="W39" s="9"/>
      <c r="X39" s="4">
        <f t="shared" si="5"/>
        <v>0.61</v>
      </c>
      <c r="Y39" s="5">
        <v>5.54</v>
      </c>
      <c r="Z39" s="5"/>
      <c r="AA39" s="5"/>
      <c r="AB39" s="9">
        <v>0.61</v>
      </c>
      <c r="AC39" s="4">
        <f t="shared" si="6"/>
        <v>6.15</v>
      </c>
      <c r="AD39" s="6">
        <f t="shared" si="7"/>
        <v>6.7600000000000007</v>
      </c>
    </row>
    <row r="40" spans="1:30" x14ac:dyDescent="0.35">
      <c r="A40" s="3">
        <v>31</v>
      </c>
      <c r="B40" s="8" t="s">
        <v>65</v>
      </c>
      <c r="C40" s="5">
        <v>1.02</v>
      </c>
      <c r="D40" s="5">
        <v>1.02</v>
      </c>
      <c r="E40" s="5">
        <v>0.26</v>
      </c>
      <c r="F40" s="9">
        <v>1.9</v>
      </c>
      <c r="G40" s="4">
        <f t="shared" si="0"/>
        <v>4.1999999999999993</v>
      </c>
      <c r="H40" s="5">
        <v>1.02</v>
      </c>
      <c r="I40" s="10">
        <v>1.08</v>
      </c>
      <c r="J40" s="5">
        <v>0.38</v>
      </c>
      <c r="K40" s="9">
        <v>2</v>
      </c>
      <c r="L40" s="4">
        <f t="shared" si="1"/>
        <v>4.4800000000000004</v>
      </c>
      <c r="M40" s="5">
        <v>0.5</v>
      </c>
      <c r="N40" s="5">
        <v>0.7</v>
      </c>
      <c r="O40" s="10">
        <v>1.56</v>
      </c>
      <c r="P40" s="11">
        <v>1.62</v>
      </c>
      <c r="Q40" s="4">
        <f t="shared" si="2"/>
        <v>4.38</v>
      </c>
      <c r="R40" s="6">
        <f t="shared" si="3"/>
        <v>13.059999999999999</v>
      </c>
      <c r="S40" s="7">
        <f t="shared" si="4"/>
        <v>4.3533333333333326</v>
      </c>
      <c r="T40" s="5">
        <v>1.2</v>
      </c>
      <c r="U40" s="5">
        <v>1.2</v>
      </c>
      <c r="V40" s="5">
        <v>1.46</v>
      </c>
      <c r="W40" s="9">
        <v>1.9</v>
      </c>
      <c r="X40" s="4">
        <f t="shared" si="5"/>
        <v>5.76</v>
      </c>
      <c r="Y40" s="5">
        <v>0.56000000000000005</v>
      </c>
      <c r="Z40" s="5">
        <v>0.94</v>
      </c>
      <c r="AA40" s="5">
        <v>1.42</v>
      </c>
      <c r="AB40" s="9">
        <v>1.2</v>
      </c>
      <c r="AC40" s="4">
        <f t="shared" si="6"/>
        <v>4.12</v>
      </c>
      <c r="AD40" s="6">
        <f t="shared" si="7"/>
        <v>9.879999999999999</v>
      </c>
    </row>
    <row r="41" spans="1:30" x14ac:dyDescent="0.35">
      <c r="A41" s="3">
        <v>32</v>
      </c>
      <c r="B41" s="12" t="s">
        <v>66</v>
      </c>
      <c r="C41" s="13">
        <v>143.78</v>
      </c>
      <c r="D41" s="13">
        <v>270</v>
      </c>
      <c r="E41" s="13">
        <v>226</v>
      </c>
      <c r="F41" s="14">
        <v>140.62</v>
      </c>
      <c r="G41" s="4">
        <f t="shared" si="0"/>
        <v>780.4</v>
      </c>
      <c r="H41" s="13">
        <v>196.45</v>
      </c>
      <c r="I41" s="15">
        <v>159.04</v>
      </c>
      <c r="J41" s="13">
        <v>183.33</v>
      </c>
      <c r="K41" s="14">
        <v>187.95</v>
      </c>
      <c r="L41" s="4">
        <f t="shared" si="1"/>
        <v>726.77</v>
      </c>
      <c r="M41" s="13">
        <v>210.51</v>
      </c>
      <c r="N41" s="13">
        <v>226.45</v>
      </c>
      <c r="O41" s="15">
        <v>221.16</v>
      </c>
      <c r="P41" s="16">
        <v>134.34</v>
      </c>
      <c r="Q41" s="4">
        <f t="shared" si="2"/>
        <v>792.46</v>
      </c>
      <c r="R41" s="6">
        <f t="shared" si="3"/>
        <v>2299.63</v>
      </c>
      <c r="S41" s="7">
        <f t="shared" si="4"/>
        <v>766.54333333333341</v>
      </c>
      <c r="T41" s="13">
        <v>230.51</v>
      </c>
      <c r="U41" s="13">
        <v>290</v>
      </c>
      <c r="V41" s="13">
        <v>177</v>
      </c>
      <c r="W41" s="14">
        <v>210.62</v>
      </c>
      <c r="X41" s="4">
        <f t="shared" si="5"/>
        <v>908.13</v>
      </c>
      <c r="Y41" s="13">
        <v>280.51</v>
      </c>
      <c r="Z41" s="13">
        <v>376.45</v>
      </c>
      <c r="AA41" s="13">
        <v>221.16</v>
      </c>
      <c r="AB41" s="14">
        <v>368.51</v>
      </c>
      <c r="AC41" s="4">
        <f t="shared" si="6"/>
        <v>1246.6300000000001</v>
      </c>
      <c r="AD41" s="6">
        <f t="shared" si="7"/>
        <v>2154.7600000000002</v>
      </c>
    </row>
    <row r="42" spans="1:30" x14ac:dyDescent="0.35">
      <c r="A42" s="3">
        <v>33</v>
      </c>
      <c r="B42" s="8" t="s">
        <v>67</v>
      </c>
      <c r="C42" s="5">
        <v>50</v>
      </c>
      <c r="D42" s="5">
        <v>50</v>
      </c>
      <c r="E42" s="5">
        <v>50</v>
      </c>
      <c r="F42" s="9">
        <v>50</v>
      </c>
      <c r="G42" s="4">
        <f t="shared" si="0"/>
        <v>200</v>
      </c>
      <c r="H42" s="5"/>
      <c r="I42" s="10">
        <v>50</v>
      </c>
      <c r="J42" s="5"/>
      <c r="K42" s="9">
        <v>125</v>
      </c>
      <c r="L42" s="4">
        <f t="shared" si="1"/>
        <v>175</v>
      </c>
      <c r="M42" s="5">
        <v>50</v>
      </c>
      <c r="N42" s="5">
        <v>75</v>
      </c>
      <c r="O42" s="10">
        <v>100</v>
      </c>
      <c r="P42" s="11">
        <v>100</v>
      </c>
      <c r="Q42" s="4">
        <f t="shared" si="2"/>
        <v>325</v>
      </c>
      <c r="R42" s="6">
        <f t="shared" si="3"/>
        <v>700</v>
      </c>
      <c r="S42" s="7">
        <f t="shared" si="4"/>
        <v>233.33333333333334</v>
      </c>
      <c r="T42" s="5"/>
      <c r="U42" s="5"/>
      <c r="V42" s="5"/>
      <c r="W42" s="9">
        <v>100</v>
      </c>
      <c r="X42" s="4">
        <f t="shared" si="5"/>
        <v>100</v>
      </c>
      <c r="Y42" s="5">
        <v>150</v>
      </c>
      <c r="Z42" s="5">
        <v>75</v>
      </c>
      <c r="AA42" s="5">
        <v>200</v>
      </c>
      <c r="AB42" s="9">
        <v>100</v>
      </c>
      <c r="AC42" s="4">
        <f t="shared" si="6"/>
        <v>525</v>
      </c>
      <c r="AD42" s="6">
        <f t="shared" si="7"/>
        <v>625</v>
      </c>
    </row>
    <row r="43" spans="1:30" x14ac:dyDescent="0.35">
      <c r="A43" s="3">
        <v>34</v>
      </c>
      <c r="B43" s="8" t="s">
        <v>68</v>
      </c>
      <c r="C43" s="5">
        <v>50</v>
      </c>
      <c r="D43" s="5">
        <v>50</v>
      </c>
      <c r="E43" s="5">
        <v>50</v>
      </c>
      <c r="F43" s="9">
        <v>50</v>
      </c>
      <c r="G43" s="4">
        <f t="shared" si="0"/>
        <v>200</v>
      </c>
      <c r="H43" s="5">
        <v>50</v>
      </c>
      <c r="I43" s="10"/>
      <c r="J43" s="5">
        <v>100</v>
      </c>
      <c r="K43" s="9">
        <v>150</v>
      </c>
      <c r="L43" s="4">
        <f t="shared" si="1"/>
        <v>300</v>
      </c>
      <c r="M43" s="5"/>
      <c r="N43" s="5">
        <v>150</v>
      </c>
      <c r="O43" s="10"/>
      <c r="P43" s="11">
        <v>50</v>
      </c>
      <c r="Q43" s="4">
        <f t="shared" si="2"/>
        <v>200</v>
      </c>
      <c r="R43" s="6">
        <f t="shared" si="3"/>
        <v>700</v>
      </c>
      <c r="S43" s="7">
        <f t="shared" si="4"/>
        <v>233.33333333333334</v>
      </c>
      <c r="T43" s="5">
        <v>100</v>
      </c>
      <c r="U43" s="5">
        <v>100</v>
      </c>
      <c r="V43" s="5">
        <v>100</v>
      </c>
      <c r="W43" s="9">
        <v>100</v>
      </c>
      <c r="X43" s="4">
        <f t="shared" si="5"/>
        <v>400</v>
      </c>
      <c r="Y43" s="5">
        <v>100</v>
      </c>
      <c r="Z43" s="5">
        <v>150</v>
      </c>
      <c r="AA43" s="5"/>
      <c r="AB43" s="9">
        <v>50</v>
      </c>
      <c r="AC43" s="4">
        <f t="shared" si="6"/>
        <v>300</v>
      </c>
      <c r="AD43" s="6">
        <f t="shared" si="7"/>
        <v>700</v>
      </c>
    </row>
    <row r="44" spans="1:30" x14ac:dyDescent="0.35">
      <c r="A44" s="3">
        <v>35</v>
      </c>
      <c r="B44" s="8" t="s">
        <v>69</v>
      </c>
      <c r="C44" s="5"/>
      <c r="D44" s="5"/>
      <c r="E44" s="5"/>
      <c r="F44" s="9"/>
      <c r="G44" s="4">
        <f t="shared" si="0"/>
        <v>0</v>
      </c>
      <c r="H44" s="5"/>
      <c r="I44" s="10"/>
      <c r="J44" s="5"/>
      <c r="K44" s="9">
        <v>2.11</v>
      </c>
      <c r="L44" s="4">
        <f t="shared" si="1"/>
        <v>2.11</v>
      </c>
      <c r="M44" s="5">
        <v>0.86</v>
      </c>
      <c r="N44" s="5"/>
      <c r="O44" s="10"/>
      <c r="P44" s="11"/>
      <c r="Q44" s="4">
        <f t="shared" si="2"/>
        <v>0.86</v>
      </c>
      <c r="R44" s="6">
        <f t="shared" si="3"/>
        <v>2.9699999999999998</v>
      </c>
      <c r="S44" s="7">
        <f t="shared" si="4"/>
        <v>0.98999999999999988</v>
      </c>
      <c r="T44" s="5"/>
      <c r="U44" s="5"/>
      <c r="V44" s="5"/>
      <c r="W44" s="9"/>
      <c r="X44" s="4">
        <f t="shared" si="5"/>
        <v>0</v>
      </c>
      <c r="Y44" s="5">
        <v>0.86</v>
      </c>
      <c r="Z44" s="5"/>
      <c r="AA44" s="5"/>
      <c r="AB44" s="9"/>
      <c r="AC44" s="4">
        <f t="shared" si="6"/>
        <v>0.86</v>
      </c>
      <c r="AD44" s="6">
        <f t="shared" si="7"/>
        <v>0.86</v>
      </c>
    </row>
    <row r="45" spans="1:30" x14ac:dyDescent="0.35">
      <c r="A45" s="3">
        <v>36</v>
      </c>
      <c r="B45" s="8" t="s">
        <v>70</v>
      </c>
      <c r="C45" s="5">
        <v>200</v>
      </c>
      <c r="D45" s="5"/>
      <c r="E45" s="5">
        <v>50</v>
      </c>
      <c r="F45" s="9"/>
      <c r="G45" s="4">
        <f t="shared" si="0"/>
        <v>250</v>
      </c>
      <c r="H45" s="5">
        <v>50</v>
      </c>
      <c r="I45" s="10">
        <v>50</v>
      </c>
      <c r="J45" s="5"/>
      <c r="K45" s="9">
        <v>20</v>
      </c>
      <c r="L45" s="4">
        <f t="shared" si="1"/>
        <v>120</v>
      </c>
      <c r="M45" s="5"/>
      <c r="N45" s="5">
        <v>20</v>
      </c>
      <c r="O45" s="10"/>
      <c r="P45" s="11"/>
      <c r="Q45" s="4">
        <f t="shared" si="2"/>
        <v>20</v>
      </c>
      <c r="R45" s="6">
        <f t="shared" si="3"/>
        <v>390</v>
      </c>
      <c r="S45" s="7">
        <f t="shared" si="4"/>
        <v>130</v>
      </c>
      <c r="T45" s="5">
        <v>200</v>
      </c>
      <c r="U45" s="5"/>
      <c r="V45" s="5"/>
      <c r="W45" s="9"/>
      <c r="X45" s="4">
        <f t="shared" si="5"/>
        <v>200</v>
      </c>
      <c r="Y45" s="5"/>
      <c r="Z45" s="5">
        <v>20</v>
      </c>
      <c r="AA45" s="5"/>
      <c r="AB45" s="9">
        <v>100</v>
      </c>
      <c r="AC45" s="4">
        <f t="shared" si="6"/>
        <v>120</v>
      </c>
      <c r="AD45" s="6">
        <f t="shared" si="7"/>
        <v>320</v>
      </c>
    </row>
    <row r="46" spans="1:30" x14ac:dyDescent="0.35">
      <c r="A46" s="3">
        <v>37</v>
      </c>
      <c r="B46" s="8" t="s">
        <v>71</v>
      </c>
      <c r="C46" s="5"/>
      <c r="D46" s="5"/>
      <c r="E46" s="5"/>
      <c r="F46" s="9"/>
      <c r="G46" s="4">
        <f t="shared" si="0"/>
        <v>0</v>
      </c>
      <c r="H46" s="5"/>
      <c r="I46" s="10"/>
      <c r="J46" s="5"/>
      <c r="K46" s="9">
        <v>24</v>
      </c>
      <c r="L46" s="4">
        <f t="shared" si="1"/>
        <v>24</v>
      </c>
      <c r="M46" s="5"/>
      <c r="N46" s="5">
        <v>24</v>
      </c>
      <c r="O46" s="10"/>
      <c r="P46" s="11"/>
      <c r="Q46" s="4">
        <f t="shared" si="2"/>
        <v>24</v>
      </c>
      <c r="R46" s="6">
        <f t="shared" si="3"/>
        <v>48</v>
      </c>
      <c r="S46" s="7">
        <f t="shared" si="4"/>
        <v>16</v>
      </c>
      <c r="T46" s="5"/>
      <c r="U46" s="5"/>
      <c r="V46" s="5"/>
      <c r="W46" s="9"/>
      <c r="X46" s="4">
        <f t="shared" si="5"/>
        <v>0</v>
      </c>
      <c r="Y46" s="5"/>
      <c r="Z46" s="5">
        <v>24</v>
      </c>
      <c r="AA46" s="5"/>
      <c r="AB46" s="9"/>
      <c r="AC46" s="4">
        <f t="shared" si="6"/>
        <v>24</v>
      </c>
      <c r="AD46" s="6">
        <f t="shared" si="7"/>
        <v>24</v>
      </c>
    </row>
    <row r="47" spans="1:30" x14ac:dyDescent="0.35">
      <c r="A47" s="3">
        <v>38</v>
      </c>
      <c r="B47" s="8" t="s">
        <v>72</v>
      </c>
      <c r="C47" s="5"/>
      <c r="D47" s="5">
        <v>7.75</v>
      </c>
      <c r="E47" s="5">
        <v>10.5</v>
      </c>
      <c r="F47" s="9">
        <v>14.76</v>
      </c>
      <c r="G47" s="4">
        <f t="shared" si="0"/>
        <v>33.01</v>
      </c>
      <c r="H47" s="5">
        <v>3.76</v>
      </c>
      <c r="I47" s="10"/>
      <c r="J47" s="5"/>
      <c r="K47" s="9">
        <v>6.25</v>
      </c>
      <c r="L47" s="4">
        <f t="shared" si="1"/>
        <v>10.01</v>
      </c>
      <c r="M47" s="5">
        <v>9.89</v>
      </c>
      <c r="N47" s="5"/>
      <c r="O47" s="10">
        <v>3.13</v>
      </c>
      <c r="P47" s="11">
        <v>6.25</v>
      </c>
      <c r="Q47" s="4">
        <f t="shared" si="2"/>
        <v>19.27</v>
      </c>
      <c r="R47" s="6">
        <f t="shared" si="3"/>
        <v>62.29</v>
      </c>
      <c r="S47" s="7">
        <f t="shared" si="4"/>
        <v>20.763333333333332</v>
      </c>
      <c r="T47" s="5">
        <v>3.13</v>
      </c>
      <c r="U47" s="5">
        <v>7.75</v>
      </c>
      <c r="V47" s="5">
        <v>10.5</v>
      </c>
      <c r="W47" s="9">
        <v>14.76</v>
      </c>
      <c r="X47" s="4">
        <f t="shared" si="5"/>
        <v>36.14</v>
      </c>
      <c r="Y47" s="5">
        <v>9.89</v>
      </c>
      <c r="Z47" s="5"/>
      <c r="AA47" s="5">
        <v>3.13</v>
      </c>
      <c r="AB47" s="9">
        <v>6.25</v>
      </c>
      <c r="AC47" s="4">
        <f t="shared" si="6"/>
        <v>19.27</v>
      </c>
      <c r="AD47" s="6">
        <f t="shared" si="7"/>
        <v>55.410000000000004</v>
      </c>
    </row>
    <row r="48" spans="1:30" x14ac:dyDescent="0.35">
      <c r="A48" s="3">
        <v>39</v>
      </c>
      <c r="B48" s="8" t="s">
        <v>73</v>
      </c>
      <c r="C48" s="5">
        <v>8.93</v>
      </c>
      <c r="D48" s="5">
        <v>23.81</v>
      </c>
      <c r="E48" s="5"/>
      <c r="F48" s="9"/>
      <c r="G48" s="4">
        <f t="shared" si="0"/>
        <v>32.739999999999995</v>
      </c>
      <c r="H48" s="5">
        <v>5.95</v>
      </c>
      <c r="I48" s="10">
        <v>47.79</v>
      </c>
      <c r="J48" s="5">
        <v>8.93</v>
      </c>
      <c r="K48" s="9"/>
      <c r="L48" s="4">
        <f t="shared" si="1"/>
        <v>62.67</v>
      </c>
      <c r="M48" s="5">
        <v>35.86</v>
      </c>
      <c r="N48" s="5"/>
      <c r="O48" s="10">
        <v>18</v>
      </c>
      <c r="P48" s="11">
        <v>5.95</v>
      </c>
      <c r="Q48" s="4">
        <f t="shared" si="2"/>
        <v>59.81</v>
      </c>
      <c r="R48" s="6">
        <f t="shared" si="3"/>
        <v>155.21999999999997</v>
      </c>
      <c r="S48" s="7">
        <f t="shared" si="4"/>
        <v>51.739999999999988</v>
      </c>
      <c r="T48" s="5">
        <v>8.93</v>
      </c>
      <c r="U48" s="5">
        <v>23.81</v>
      </c>
      <c r="V48" s="5"/>
      <c r="W48" s="9"/>
      <c r="X48" s="4">
        <f t="shared" si="5"/>
        <v>32.739999999999995</v>
      </c>
      <c r="Y48" s="5">
        <v>35.86</v>
      </c>
      <c r="Z48" s="5"/>
      <c r="AA48" s="5">
        <v>18</v>
      </c>
      <c r="AB48" s="9"/>
      <c r="AC48" s="4">
        <f t="shared" si="6"/>
        <v>53.86</v>
      </c>
      <c r="AD48" s="6">
        <f t="shared" si="7"/>
        <v>86.6</v>
      </c>
    </row>
    <row r="49" spans="1:30" x14ac:dyDescent="0.35">
      <c r="A49" s="3">
        <v>40</v>
      </c>
      <c r="B49" s="8" t="s">
        <v>74</v>
      </c>
      <c r="C49" s="5"/>
      <c r="D49" s="5"/>
      <c r="E49" s="5">
        <v>8.5</v>
      </c>
      <c r="F49" s="9">
        <v>6</v>
      </c>
      <c r="G49" s="4">
        <f t="shared" si="0"/>
        <v>14.5</v>
      </c>
      <c r="H49" s="5"/>
      <c r="I49" s="10"/>
      <c r="J49" s="5"/>
      <c r="K49" s="9"/>
      <c r="L49" s="4">
        <f t="shared" si="1"/>
        <v>0</v>
      </c>
      <c r="M49" s="5">
        <v>3.13</v>
      </c>
      <c r="N49" s="5"/>
      <c r="O49" s="10">
        <v>3.13</v>
      </c>
      <c r="P49" s="11"/>
      <c r="Q49" s="4">
        <f t="shared" si="2"/>
        <v>6.26</v>
      </c>
      <c r="R49" s="6">
        <f t="shared" si="3"/>
        <v>20.759999999999998</v>
      </c>
      <c r="S49" s="7">
        <f t="shared" si="4"/>
        <v>6.919999999999999</v>
      </c>
      <c r="T49" s="5">
        <v>3.13</v>
      </c>
      <c r="U49" s="5"/>
      <c r="V49" s="5">
        <v>8.5</v>
      </c>
      <c r="W49" s="9">
        <v>6</v>
      </c>
      <c r="X49" s="4">
        <f t="shared" si="5"/>
        <v>17.63</v>
      </c>
      <c r="Y49" s="5">
        <v>3.13</v>
      </c>
      <c r="Z49" s="5"/>
      <c r="AA49" s="5">
        <v>3.13</v>
      </c>
      <c r="AB49" s="9"/>
      <c r="AC49" s="4">
        <f t="shared" si="6"/>
        <v>6.26</v>
      </c>
      <c r="AD49" s="6">
        <f t="shared" si="7"/>
        <v>23.889999999999997</v>
      </c>
    </row>
    <row r="50" spans="1:30" x14ac:dyDescent="0.35">
      <c r="A50" s="3">
        <v>41</v>
      </c>
      <c r="B50" s="8" t="s">
        <v>75</v>
      </c>
      <c r="C50" s="5"/>
      <c r="D50" s="5"/>
      <c r="E50" s="5">
        <v>8.5</v>
      </c>
      <c r="F50" s="9">
        <v>6</v>
      </c>
      <c r="G50" s="4">
        <f t="shared" si="0"/>
        <v>14.5</v>
      </c>
      <c r="H50" s="5"/>
      <c r="I50" s="10"/>
      <c r="J50" s="5"/>
      <c r="K50" s="9"/>
      <c r="L50" s="4">
        <f t="shared" si="1"/>
        <v>0</v>
      </c>
      <c r="M50" s="5">
        <v>3.13</v>
      </c>
      <c r="N50" s="5"/>
      <c r="O50" s="10">
        <v>3.13</v>
      </c>
      <c r="P50" s="11"/>
      <c r="Q50" s="4">
        <f t="shared" si="2"/>
        <v>6.26</v>
      </c>
      <c r="R50" s="6">
        <f t="shared" si="3"/>
        <v>20.759999999999998</v>
      </c>
      <c r="S50" s="7">
        <f t="shared" si="4"/>
        <v>6.919999999999999</v>
      </c>
      <c r="T50" s="5">
        <v>3.13</v>
      </c>
      <c r="U50" s="5"/>
      <c r="V50" s="5">
        <v>8.5</v>
      </c>
      <c r="W50" s="9">
        <v>6</v>
      </c>
      <c r="X50" s="4">
        <f t="shared" si="5"/>
        <v>17.63</v>
      </c>
      <c r="Y50" s="5">
        <v>3.13</v>
      </c>
      <c r="Z50" s="5"/>
      <c r="AA50" s="5">
        <v>3.13</v>
      </c>
      <c r="AB50" s="9"/>
      <c r="AC50" s="4">
        <f t="shared" si="6"/>
        <v>6.26</v>
      </c>
      <c r="AD50" s="6">
        <f t="shared" si="7"/>
        <v>23.889999999999997</v>
      </c>
    </row>
    <row r="51" spans="1:30" x14ac:dyDescent="0.35">
      <c r="A51" s="3">
        <v>42</v>
      </c>
      <c r="B51" s="8" t="s">
        <v>76</v>
      </c>
      <c r="C51" s="5"/>
      <c r="D51" s="5"/>
      <c r="E51" s="5"/>
      <c r="F51" s="9"/>
      <c r="G51" s="4">
        <f t="shared" si="0"/>
        <v>0</v>
      </c>
      <c r="H51" s="5"/>
      <c r="I51" s="10"/>
      <c r="J51" s="5">
        <v>15</v>
      </c>
      <c r="K51" s="9"/>
      <c r="L51" s="4">
        <f t="shared" si="1"/>
        <v>15</v>
      </c>
      <c r="M51" s="5"/>
      <c r="N51" s="5"/>
      <c r="O51" s="10"/>
      <c r="P51" s="11"/>
      <c r="Q51" s="4">
        <f t="shared" si="2"/>
        <v>0</v>
      </c>
      <c r="R51" s="6">
        <f t="shared" si="3"/>
        <v>15</v>
      </c>
      <c r="S51" s="7">
        <f t="shared" si="4"/>
        <v>5</v>
      </c>
      <c r="T51" s="5"/>
      <c r="U51" s="5"/>
      <c r="V51" s="5"/>
      <c r="W51" s="9"/>
      <c r="X51" s="4">
        <f t="shared" si="5"/>
        <v>0</v>
      </c>
      <c r="Y51" s="5"/>
      <c r="Z51" s="5"/>
      <c r="AA51" s="5"/>
      <c r="AB51" s="9"/>
      <c r="AC51" s="4">
        <f t="shared" si="6"/>
        <v>0</v>
      </c>
      <c r="AD51" s="6">
        <f t="shared" si="7"/>
        <v>0</v>
      </c>
    </row>
    <row r="52" spans="1:30" x14ac:dyDescent="0.35">
      <c r="A52" s="3">
        <v>43</v>
      </c>
      <c r="B52" s="8" t="s">
        <v>77</v>
      </c>
      <c r="C52" s="5">
        <v>74</v>
      </c>
      <c r="D52" s="5"/>
      <c r="E52" s="5"/>
      <c r="F52" s="9"/>
      <c r="G52" s="4">
        <f t="shared" si="0"/>
        <v>74</v>
      </c>
      <c r="H52" s="5">
        <v>45.22</v>
      </c>
      <c r="I52" s="10"/>
      <c r="J52" s="5"/>
      <c r="K52" s="9"/>
      <c r="L52" s="4">
        <f t="shared" si="1"/>
        <v>45.22</v>
      </c>
      <c r="M52" s="5"/>
      <c r="N52" s="5"/>
      <c r="O52" s="10"/>
      <c r="P52" s="11"/>
      <c r="Q52" s="4">
        <f t="shared" si="2"/>
        <v>0</v>
      </c>
      <c r="R52" s="6">
        <f t="shared" si="3"/>
        <v>119.22</v>
      </c>
      <c r="S52" s="7">
        <f t="shared" si="4"/>
        <v>39.74</v>
      </c>
      <c r="T52" s="5">
        <v>74</v>
      </c>
      <c r="U52" s="5"/>
      <c r="V52" s="5"/>
      <c r="W52" s="9"/>
      <c r="X52" s="4">
        <f t="shared" si="5"/>
        <v>74</v>
      </c>
      <c r="Y52" s="5"/>
      <c r="Z52" s="5"/>
      <c r="AA52" s="5"/>
      <c r="AB52" s="9"/>
      <c r="AC52" s="4">
        <f t="shared" si="6"/>
        <v>0</v>
      </c>
      <c r="AD52" s="6">
        <f t="shared" si="7"/>
        <v>74</v>
      </c>
    </row>
    <row r="53" spans="1:30" x14ac:dyDescent="0.35">
      <c r="A53" s="3">
        <v>44</v>
      </c>
      <c r="B53" s="8" t="s">
        <v>78</v>
      </c>
      <c r="C53" s="5">
        <v>109.58</v>
      </c>
      <c r="D53" s="5">
        <v>82.78</v>
      </c>
      <c r="E53" s="5">
        <v>93.4</v>
      </c>
      <c r="F53" s="9">
        <v>28</v>
      </c>
      <c r="G53" s="4">
        <f t="shared" si="0"/>
        <v>313.76</v>
      </c>
      <c r="H53" s="5">
        <v>154.19999999999999</v>
      </c>
      <c r="I53" s="10">
        <v>98.62</v>
      </c>
      <c r="J53" s="5">
        <v>148.33000000000001</v>
      </c>
      <c r="K53" s="9">
        <v>103.33</v>
      </c>
      <c r="L53" s="4">
        <f t="shared" si="1"/>
        <v>504.47999999999996</v>
      </c>
      <c r="M53" s="5">
        <v>124.05</v>
      </c>
      <c r="N53" s="5">
        <v>40.5</v>
      </c>
      <c r="O53" s="10">
        <v>122.51</v>
      </c>
      <c r="P53" s="11">
        <v>126.53</v>
      </c>
      <c r="Q53" s="4">
        <f t="shared" si="2"/>
        <v>413.59000000000003</v>
      </c>
      <c r="R53" s="6">
        <f t="shared" si="3"/>
        <v>1231.83</v>
      </c>
      <c r="S53" s="7">
        <f t="shared" si="4"/>
        <v>410.60999999999996</v>
      </c>
      <c r="T53" s="5">
        <v>116.8</v>
      </c>
      <c r="U53" s="5">
        <v>82.78</v>
      </c>
      <c r="V53" s="5">
        <v>106.2</v>
      </c>
      <c r="W53" s="9">
        <v>42.42</v>
      </c>
      <c r="X53" s="4">
        <f t="shared" si="5"/>
        <v>348.2</v>
      </c>
      <c r="Y53" s="5">
        <v>124.05</v>
      </c>
      <c r="Z53" s="5">
        <v>40.5</v>
      </c>
      <c r="AA53" s="5">
        <v>122.51</v>
      </c>
      <c r="AB53" s="9">
        <v>157.09</v>
      </c>
      <c r="AC53" s="4">
        <f t="shared" si="6"/>
        <v>444.15</v>
      </c>
      <c r="AD53" s="6">
        <f t="shared" si="7"/>
        <v>792.35</v>
      </c>
    </row>
    <row r="54" spans="1:30" x14ac:dyDescent="0.35">
      <c r="A54" s="3">
        <v>45</v>
      </c>
      <c r="B54" s="8" t="s">
        <v>79</v>
      </c>
      <c r="C54" s="5">
        <v>46.61</v>
      </c>
      <c r="D54" s="5">
        <v>58</v>
      </c>
      <c r="E54" s="5"/>
      <c r="F54" s="9">
        <v>46.61</v>
      </c>
      <c r="G54" s="4">
        <f t="shared" si="0"/>
        <v>151.22</v>
      </c>
      <c r="H54" s="5">
        <v>43.75</v>
      </c>
      <c r="I54" s="10"/>
      <c r="J54" s="5">
        <v>46.61</v>
      </c>
      <c r="K54" s="9"/>
      <c r="L54" s="4">
        <f t="shared" si="1"/>
        <v>90.36</v>
      </c>
      <c r="M54" s="5"/>
      <c r="N54" s="5"/>
      <c r="O54" s="10"/>
      <c r="P54" s="11"/>
      <c r="Q54" s="4">
        <f t="shared" si="2"/>
        <v>0</v>
      </c>
      <c r="R54" s="6">
        <f t="shared" si="3"/>
        <v>241.57999999999998</v>
      </c>
      <c r="S54" s="7">
        <f t="shared" si="4"/>
        <v>80.526666666666657</v>
      </c>
      <c r="T54" s="5">
        <v>46.61</v>
      </c>
      <c r="U54" s="5">
        <v>58</v>
      </c>
      <c r="V54" s="5"/>
      <c r="W54" s="9">
        <v>46.61</v>
      </c>
      <c r="X54" s="4">
        <f t="shared" si="5"/>
        <v>151.22</v>
      </c>
      <c r="Y54" s="5"/>
      <c r="Z54" s="5"/>
      <c r="AA54" s="5"/>
      <c r="AB54" s="9"/>
      <c r="AC54" s="4">
        <f t="shared" si="6"/>
        <v>0</v>
      </c>
      <c r="AD54" s="6">
        <f t="shared" si="7"/>
        <v>151.22</v>
      </c>
    </row>
    <row r="55" spans="1:30" x14ac:dyDescent="0.35">
      <c r="A55" s="3">
        <v>46</v>
      </c>
      <c r="B55" s="8" t="s">
        <v>80</v>
      </c>
      <c r="C55" s="5"/>
      <c r="D55" s="5"/>
      <c r="E55" s="5"/>
      <c r="F55" s="9">
        <v>12</v>
      </c>
      <c r="G55" s="4">
        <f t="shared" si="0"/>
        <v>12</v>
      </c>
      <c r="H55" s="5"/>
      <c r="I55" s="10"/>
      <c r="J55" s="5"/>
      <c r="K55" s="9"/>
      <c r="L55" s="4">
        <f t="shared" si="1"/>
        <v>0</v>
      </c>
      <c r="M55" s="5"/>
      <c r="N55" s="5"/>
      <c r="O55" s="10"/>
      <c r="P55" s="11"/>
      <c r="Q55" s="4">
        <f t="shared" si="2"/>
        <v>0</v>
      </c>
      <c r="R55" s="6">
        <f t="shared" si="3"/>
        <v>12</v>
      </c>
      <c r="S55" s="7">
        <f t="shared" si="4"/>
        <v>4</v>
      </c>
      <c r="T55" s="5"/>
      <c r="U55" s="5"/>
      <c r="V55" s="5"/>
      <c r="W55" s="9">
        <v>18.18</v>
      </c>
      <c r="X55" s="4">
        <f t="shared" si="5"/>
        <v>18.18</v>
      </c>
      <c r="Y55" s="5"/>
      <c r="Z55" s="5"/>
      <c r="AA55" s="5"/>
      <c r="AB55" s="9"/>
      <c r="AC55" s="4">
        <f t="shared" si="6"/>
        <v>0</v>
      </c>
      <c r="AD55" s="6">
        <f t="shared" si="7"/>
        <v>18.18</v>
      </c>
    </row>
    <row r="56" spans="1:30" x14ac:dyDescent="0.35">
      <c r="A56" s="3">
        <v>47</v>
      </c>
      <c r="B56" s="8" t="s">
        <v>81</v>
      </c>
      <c r="C56" s="17">
        <v>49.4</v>
      </c>
      <c r="D56" s="5">
        <v>57</v>
      </c>
      <c r="E56" s="5"/>
      <c r="F56" s="9"/>
      <c r="G56" s="4">
        <f t="shared" si="0"/>
        <v>106.4</v>
      </c>
      <c r="H56" s="5"/>
      <c r="I56" s="10">
        <v>57</v>
      </c>
      <c r="J56" s="5"/>
      <c r="K56" s="9">
        <v>57</v>
      </c>
      <c r="L56" s="4">
        <f t="shared" si="1"/>
        <v>114</v>
      </c>
      <c r="M56" s="5">
        <v>56</v>
      </c>
      <c r="N56" s="13">
        <v>55.72</v>
      </c>
      <c r="O56" s="10"/>
      <c r="P56" s="11">
        <v>54.6</v>
      </c>
      <c r="Q56" s="4">
        <f t="shared" si="2"/>
        <v>166.32</v>
      </c>
      <c r="R56" s="6">
        <f t="shared" si="3"/>
        <v>386.72</v>
      </c>
      <c r="S56" s="7">
        <f t="shared" si="4"/>
        <v>128.90666666666667</v>
      </c>
      <c r="T56" s="13">
        <v>55.72</v>
      </c>
      <c r="U56" s="5">
        <v>57</v>
      </c>
      <c r="V56" s="5"/>
      <c r="W56" s="9"/>
      <c r="X56" s="4">
        <f t="shared" si="5"/>
        <v>112.72</v>
      </c>
      <c r="Y56" s="5">
        <v>56</v>
      </c>
      <c r="Z56" s="13">
        <v>55.72</v>
      </c>
      <c r="AA56" s="5"/>
      <c r="AB56" s="9">
        <v>55.72</v>
      </c>
      <c r="AC56" s="4">
        <f t="shared" si="6"/>
        <v>167.44</v>
      </c>
      <c r="AD56" s="6">
        <f t="shared" si="7"/>
        <v>280.15999999999997</v>
      </c>
    </row>
    <row r="57" spans="1:30" x14ac:dyDescent="0.35">
      <c r="A57" s="3">
        <v>48</v>
      </c>
      <c r="B57" s="8" t="s">
        <v>82</v>
      </c>
      <c r="C57" s="5"/>
      <c r="D57" s="5">
        <v>100.67</v>
      </c>
      <c r="E57" s="5">
        <v>179.72</v>
      </c>
      <c r="F57" s="9">
        <v>100</v>
      </c>
      <c r="G57" s="4">
        <f t="shared" si="0"/>
        <v>380.39</v>
      </c>
      <c r="H57" s="5"/>
      <c r="I57" s="10">
        <v>50.33</v>
      </c>
      <c r="J57" s="5">
        <v>95</v>
      </c>
      <c r="K57" s="9"/>
      <c r="L57" s="4">
        <f t="shared" si="1"/>
        <v>145.32999999999998</v>
      </c>
      <c r="M57" s="5">
        <v>114.29</v>
      </c>
      <c r="N57" s="5">
        <v>100</v>
      </c>
      <c r="O57" s="10">
        <v>127.42</v>
      </c>
      <c r="P57" s="11">
        <v>47.29</v>
      </c>
      <c r="Q57" s="4">
        <f t="shared" si="2"/>
        <v>389.00000000000006</v>
      </c>
      <c r="R57" s="6">
        <f t="shared" si="3"/>
        <v>914.71999999999991</v>
      </c>
      <c r="S57" s="7">
        <f t="shared" si="4"/>
        <v>304.90666666666664</v>
      </c>
      <c r="T57" s="5"/>
      <c r="U57" s="5">
        <v>100.67</v>
      </c>
      <c r="V57" s="5">
        <v>179.72</v>
      </c>
      <c r="W57" s="9">
        <v>100</v>
      </c>
      <c r="X57" s="4">
        <f t="shared" si="5"/>
        <v>380.39</v>
      </c>
      <c r="Y57" s="5">
        <v>114.29</v>
      </c>
      <c r="Z57" s="5">
        <v>100</v>
      </c>
      <c r="AA57" s="13">
        <v>127.42</v>
      </c>
      <c r="AB57" s="14">
        <v>47.29</v>
      </c>
      <c r="AC57" s="4">
        <f t="shared" si="6"/>
        <v>389.00000000000006</v>
      </c>
      <c r="AD57" s="6">
        <f t="shared" si="7"/>
        <v>769.39</v>
      </c>
    </row>
    <row r="58" spans="1:30" x14ac:dyDescent="0.35">
      <c r="A58" s="3">
        <v>49</v>
      </c>
      <c r="B58" s="8" t="s">
        <v>83</v>
      </c>
      <c r="C58" s="5"/>
      <c r="D58" s="5"/>
      <c r="E58" s="5"/>
      <c r="F58" s="9"/>
      <c r="G58" s="4">
        <f t="shared" si="0"/>
        <v>0</v>
      </c>
      <c r="H58" s="5"/>
      <c r="I58" s="10"/>
      <c r="J58" s="5"/>
      <c r="K58" s="9">
        <v>295.33</v>
      </c>
      <c r="L58" s="4">
        <f t="shared" si="1"/>
        <v>295.33</v>
      </c>
      <c r="M58" s="5">
        <v>83.33</v>
      </c>
      <c r="N58" s="5"/>
      <c r="O58" s="10"/>
      <c r="P58" s="11"/>
      <c r="Q58" s="4">
        <f t="shared" si="2"/>
        <v>83.33</v>
      </c>
      <c r="R58" s="6">
        <f t="shared" si="3"/>
        <v>378.65999999999997</v>
      </c>
      <c r="S58" s="7">
        <f t="shared" si="4"/>
        <v>126.21999999999998</v>
      </c>
      <c r="T58" s="5"/>
      <c r="U58" s="5"/>
      <c r="V58" s="5"/>
      <c r="W58" s="9"/>
      <c r="X58" s="4">
        <f t="shared" si="5"/>
        <v>0</v>
      </c>
      <c r="Y58" s="5">
        <v>83.33</v>
      </c>
      <c r="Z58" s="5"/>
      <c r="AA58" s="5"/>
      <c r="AB58" s="9"/>
      <c r="AC58" s="4">
        <f t="shared" si="6"/>
        <v>83.33</v>
      </c>
      <c r="AD58" s="6">
        <f t="shared" si="7"/>
        <v>83.33</v>
      </c>
    </row>
    <row r="59" spans="1:30" x14ac:dyDescent="0.35">
      <c r="A59" s="3">
        <v>50</v>
      </c>
      <c r="B59" s="8" t="s">
        <v>84</v>
      </c>
      <c r="C59" s="5"/>
      <c r="D59" s="5"/>
      <c r="E59" s="5"/>
      <c r="F59" s="9">
        <v>66.67</v>
      </c>
      <c r="G59" s="4">
        <f t="shared" si="0"/>
        <v>66.67</v>
      </c>
      <c r="H59" s="5"/>
      <c r="I59" s="10"/>
      <c r="J59" s="5"/>
      <c r="K59" s="9"/>
      <c r="L59" s="4">
        <f t="shared" si="1"/>
        <v>0</v>
      </c>
      <c r="M59" s="5"/>
      <c r="N59" s="5">
        <v>66.67</v>
      </c>
      <c r="O59" s="10">
        <v>33.33</v>
      </c>
      <c r="P59" s="11"/>
      <c r="Q59" s="4">
        <f t="shared" si="2"/>
        <v>100</v>
      </c>
      <c r="R59" s="6">
        <f t="shared" si="3"/>
        <v>166.67000000000002</v>
      </c>
      <c r="S59" s="7">
        <f t="shared" si="4"/>
        <v>55.556666666666672</v>
      </c>
      <c r="T59" s="5"/>
      <c r="U59" s="5"/>
      <c r="V59" s="5"/>
      <c r="W59" s="9">
        <v>66.67</v>
      </c>
      <c r="X59" s="4">
        <f t="shared" si="5"/>
        <v>66.67</v>
      </c>
      <c r="Y59" s="5"/>
      <c r="Z59" s="5">
        <v>66.67</v>
      </c>
      <c r="AA59" s="5">
        <v>66.67</v>
      </c>
      <c r="AB59" s="9"/>
      <c r="AC59" s="4">
        <f t="shared" si="6"/>
        <v>133.34</v>
      </c>
      <c r="AD59" s="6">
        <f t="shared" si="7"/>
        <v>200.01</v>
      </c>
    </row>
    <row r="60" spans="1:30" x14ac:dyDescent="0.35">
      <c r="A60" s="3">
        <v>51</v>
      </c>
      <c r="B60" s="8" t="s">
        <v>85</v>
      </c>
      <c r="C60" s="5"/>
      <c r="D60" s="5"/>
      <c r="E60" s="5"/>
      <c r="F60" s="9">
        <v>40</v>
      </c>
      <c r="G60" s="4">
        <f t="shared" si="0"/>
        <v>40</v>
      </c>
      <c r="H60" s="5"/>
      <c r="I60" s="10">
        <v>40</v>
      </c>
      <c r="J60" s="5"/>
      <c r="K60" s="9"/>
      <c r="L60" s="4">
        <f t="shared" si="1"/>
        <v>40</v>
      </c>
      <c r="M60" s="5"/>
      <c r="N60" s="5"/>
      <c r="O60" s="10"/>
      <c r="P60" s="11"/>
      <c r="Q60" s="4">
        <f t="shared" si="2"/>
        <v>0</v>
      </c>
      <c r="R60" s="6">
        <f t="shared" si="3"/>
        <v>80</v>
      </c>
      <c r="S60" s="7">
        <f t="shared" si="4"/>
        <v>26.666666666666668</v>
      </c>
      <c r="T60" s="5"/>
      <c r="U60" s="5"/>
      <c r="V60" s="5"/>
      <c r="W60" s="9">
        <v>80</v>
      </c>
      <c r="X60" s="4">
        <f t="shared" si="5"/>
        <v>80</v>
      </c>
      <c r="Y60" s="5"/>
      <c r="Z60" s="5"/>
      <c r="AA60" s="5"/>
      <c r="AB60" s="9"/>
      <c r="AC60" s="4">
        <f t="shared" si="6"/>
        <v>0</v>
      </c>
      <c r="AD60" s="6">
        <f t="shared" si="7"/>
        <v>80</v>
      </c>
    </row>
    <row r="61" spans="1:30" x14ac:dyDescent="0.35">
      <c r="A61" s="3">
        <v>52</v>
      </c>
      <c r="B61" s="8" t="s">
        <v>86</v>
      </c>
      <c r="C61" s="5">
        <v>279.2</v>
      </c>
      <c r="D61" s="5">
        <v>240.4</v>
      </c>
      <c r="E61" s="5">
        <v>364.6</v>
      </c>
      <c r="F61" s="9">
        <v>240.4</v>
      </c>
      <c r="G61" s="4">
        <f t="shared" si="0"/>
        <v>1124.6000000000001</v>
      </c>
      <c r="H61" s="5">
        <v>349.4</v>
      </c>
      <c r="I61" s="10">
        <v>308.60000000000002</v>
      </c>
      <c r="J61" s="5">
        <v>218.28</v>
      </c>
      <c r="K61" s="9">
        <v>60.6</v>
      </c>
      <c r="L61" s="4">
        <f t="shared" si="1"/>
        <v>936.88</v>
      </c>
      <c r="M61" s="5">
        <v>85.11</v>
      </c>
      <c r="N61" s="5">
        <v>20.2</v>
      </c>
      <c r="O61" s="10">
        <v>200.2</v>
      </c>
      <c r="P61" s="11">
        <v>160.4</v>
      </c>
      <c r="Q61" s="4">
        <f t="shared" si="2"/>
        <v>465.90999999999997</v>
      </c>
      <c r="R61" s="6">
        <f t="shared" si="3"/>
        <v>2527.39</v>
      </c>
      <c r="S61" s="7">
        <f t="shared" si="4"/>
        <v>842.46333333333325</v>
      </c>
      <c r="T61" s="5">
        <v>279.2</v>
      </c>
      <c r="U61" s="5">
        <v>240.4</v>
      </c>
      <c r="V61" s="5">
        <v>364.6</v>
      </c>
      <c r="W61" s="9">
        <v>220.2</v>
      </c>
      <c r="X61" s="4">
        <f t="shared" si="5"/>
        <v>1104.4000000000001</v>
      </c>
      <c r="Y61" s="5">
        <v>93.11</v>
      </c>
      <c r="Z61" s="5">
        <v>40.4</v>
      </c>
      <c r="AA61" s="5">
        <v>200.2</v>
      </c>
      <c r="AB61" s="9">
        <v>160.4</v>
      </c>
      <c r="AC61" s="4">
        <f t="shared" si="6"/>
        <v>494.11</v>
      </c>
      <c r="AD61" s="6">
        <f t="shared" si="7"/>
        <v>1598.5100000000002</v>
      </c>
    </row>
    <row r="62" spans="1:30" x14ac:dyDescent="0.35">
      <c r="A62" s="3">
        <v>53</v>
      </c>
      <c r="B62" s="12" t="s">
        <v>87</v>
      </c>
      <c r="C62" s="5"/>
      <c r="D62" s="5"/>
      <c r="E62" s="5"/>
      <c r="F62" s="9"/>
      <c r="G62" s="4">
        <f t="shared" si="0"/>
        <v>0</v>
      </c>
      <c r="H62" s="5"/>
      <c r="I62" s="10"/>
      <c r="J62" s="5"/>
      <c r="K62" s="9">
        <v>200</v>
      </c>
      <c r="L62" s="4">
        <f t="shared" si="1"/>
        <v>200</v>
      </c>
      <c r="M62" s="5"/>
      <c r="N62" s="5"/>
      <c r="O62" s="10"/>
      <c r="P62" s="11"/>
      <c r="Q62" s="4">
        <f t="shared" si="2"/>
        <v>0</v>
      </c>
      <c r="R62" s="6">
        <f t="shared" si="3"/>
        <v>200</v>
      </c>
      <c r="S62" s="7">
        <f t="shared" si="4"/>
        <v>66.666666666666671</v>
      </c>
      <c r="T62" s="5"/>
      <c r="U62" s="5"/>
      <c r="V62" s="5"/>
      <c r="W62" s="9"/>
      <c r="X62" s="4">
        <f t="shared" si="5"/>
        <v>0</v>
      </c>
      <c r="Y62" s="5"/>
      <c r="Z62" s="5">
        <v>0</v>
      </c>
      <c r="AA62" s="5"/>
      <c r="AB62" s="9"/>
      <c r="AC62" s="4">
        <f t="shared" si="6"/>
        <v>0</v>
      </c>
      <c r="AD62" s="6">
        <f t="shared" si="7"/>
        <v>0</v>
      </c>
    </row>
    <row r="63" spans="1:30" x14ac:dyDescent="0.35">
      <c r="A63" s="3">
        <v>54</v>
      </c>
      <c r="B63" s="8" t="s">
        <v>88</v>
      </c>
      <c r="C63" s="5">
        <v>2</v>
      </c>
      <c r="D63" s="5"/>
      <c r="E63" s="5">
        <v>1.5</v>
      </c>
      <c r="F63" s="9">
        <v>0.27</v>
      </c>
      <c r="G63" s="4">
        <f t="shared" si="0"/>
        <v>3.77</v>
      </c>
      <c r="H63" s="5">
        <v>5</v>
      </c>
      <c r="I63" s="10">
        <v>3</v>
      </c>
      <c r="J63" s="5">
        <v>5</v>
      </c>
      <c r="K63" s="9"/>
      <c r="L63" s="4">
        <f t="shared" si="1"/>
        <v>13</v>
      </c>
      <c r="M63" s="5">
        <v>1.77</v>
      </c>
      <c r="N63" s="5"/>
      <c r="O63" s="10"/>
      <c r="P63" s="11"/>
      <c r="Q63" s="4">
        <f t="shared" si="2"/>
        <v>1.77</v>
      </c>
      <c r="R63" s="6">
        <f t="shared" si="3"/>
        <v>18.54</v>
      </c>
      <c r="S63" s="7">
        <f t="shared" si="4"/>
        <v>6.18</v>
      </c>
      <c r="T63" s="5">
        <v>2</v>
      </c>
      <c r="U63" s="5"/>
      <c r="V63" s="5">
        <v>1.5</v>
      </c>
      <c r="W63" s="9">
        <v>0.27</v>
      </c>
      <c r="X63" s="4">
        <f t="shared" si="5"/>
        <v>3.77</v>
      </c>
      <c r="Y63" s="5">
        <v>2.27</v>
      </c>
      <c r="Z63" s="5">
        <v>10</v>
      </c>
      <c r="AA63" s="5">
        <v>10</v>
      </c>
      <c r="AB63" s="9"/>
      <c r="AC63" s="4">
        <f t="shared" si="6"/>
        <v>22.27</v>
      </c>
      <c r="AD63" s="6">
        <f t="shared" si="7"/>
        <v>26.04</v>
      </c>
    </row>
    <row r="64" spans="1:30" x14ac:dyDescent="0.35">
      <c r="A64" s="3">
        <v>55</v>
      </c>
      <c r="B64" s="8" t="s">
        <v>89</v>
      </c>
      <c r="C64" s="5">
        <v>35</v>
      </c>
      <c r="D64" s="5">
        <v>10</v>
      </c>
      <c r="E64" s="5">
        <v>62.37</v>
      </c>
      <c r="F64" s="9">
        <v>48.75</v>
      </c>
      <c r="G64" s="4">
        <f t="shared" si="0"/>
        <v>156.12</v>
      </c>
      <c r="H64" s="5">
        <v>20</v>
      </c>
      <c r="I64" s="10">
        <v>45.76</v>
      </c>
      <c r="J64" s="5">
        <v>69.290000000000006</v>
      </c>
      <c r="K64" s="9">
        <v>45</v>
      </c>
      <c r="L64" s="4">
        <f t="shared" si="1"/>
        <v>180.05</v>
      </c>
      <c r="M64" s="5">
        <v>62</v>
      </c>
      <c r="N64" s="5">
        <v>93.75</v>
      </c>
      <c r="O64" s="10">
        <v>30</v>
      </c>
      <c r="P64" s="11">
        <v>25</v>
      </c>
      <c r="Q64" s="4">
        <f t="shared" si="2"/>
        <v>210.75</v>
      </c>
      <c r="R64" s="6">
        <f t="shared" si="3"/>
        <v>546.92000000000007</v>
      </c>
      <c r="S64" s="7">
        <f t="shared" si="4"/>
        <v>182.3066666666667</v>
      </c>
      <c r="T64" s="5">
        <v>35</v>
      </c>
      <c r="U64" s="5">
        <v>10</v>
      </c>
      <c r="V64" s="5">
        <v>62.37</v>
      </c>
      <c r="W64" s="9">
        <v>48.75</v>
      </c>
      <c r="X64" s="4">
        <f t="shared" si="5"/>
        <v>156.12</v>
      </c>
      <c r="Y64" s="5">
        <v>67.37</v>
      </c>
      <c r="Z64" s="5">
        <v>132.37</v>
      </c>
      <c r="AA64" s="5">
        <v>30</v>
      </c>
      <c r="AB64" s="9">
        <v>25</v>
      </c>
      <c r="AC64" s="4">
        <f t="shared" si="6"/>
        <v>254.74</v>
      </c>
      <c r="AD64" s="6">
        <f t="shared" si="7"/>
        <v>410.86</v>
      </c>
    </row>
    <row r="65" spans="1:30" x14ac:dyDescent="0.35">
      <c r="A65" s="3">
        <v>56</v>
      </c>
      <c r="B65" s="8" t="s">
        <v>90</v>
      </c>
      <c r="C65" s="5">
        <v>31.74</v>
      </c>
      <c r="D65" s="5">
        <v>92.25</v>
      </c>
      <c r="E65" s="5">
        <v>9.3000000000000007</v>
      </c>
      <c r="F65" s="9">
        <v>9.3000000000000007</v>
      </c>
      <c r="G65" s="4">
        <f t="shared" si="0"/>
        <v>142.59</v>
      </c>
      <c r="H65" s="5">
        <v>11.28</v>
      </c>
      <c r="I65" s="10">
        <v>67.5</v>
      </c>
      <c r="J65" s="5">
        <v>35</v>
      </c>
      <c r="K65" s="9">
        <v>48.49</v>
      </c>
      <c r="L65" s="4">
        <f t="shared" si="1"/>
        <v>162.27000000000001</v>
      </c>
      <c r="M65" s="5">
        <v>37.86</v>
      </c>
      <c r="N65" s="5">
        <v>34.299999999999997</v>
      </c>
      <c r="O65" s="10">
        <v>41.9</v>
      </c>
      <c r="P65" s="11">
        <v>67.97</v>
      </c>
      <c r="Q65" s="4">
        <f t="shared" si="2"/>
        <v>182.03</v>
      </c>
      <c r="R65" s="6">
        <f t="shared" si="3"/>
        <v>486.89</v>
      </c>
      <c r="S65" s="7">
        <f t="shared" si="4"/>
        <v>162.29666666666665</v>
      </c>
      <c r="T65" s="5">
        <v>34.5</v>
      </c>
      <c r="U65" s="5">
        <v>92.25</v>
      </c>
      <c r="V65" s="5">
        <v>9.3000000000000007</v>
      </c>
      <c r="W65" s="9">
        <v>19.3</v>
      </c>
      <c r="X65" s="4">
        <f t="shared" si="5"/>
        <v>155.35000000000002</v>
      </c>
      <c r="Y65" s="5">
        <v>37.86</v>
      </c>
      <c r="Z65" s="5">
        <v>34.299999999999997</v>
      </c>
      <c r="AA65" s="5">
        <v>41.9</v>
      </c>
      <c r="AB65" s="9">
        <v>67.97</v>
      </c>
      <c r="AC65" s="4">
        <f t="shared" si="6"/>
        <v>182.03</v>
      </c>
      <c r="AD65" s="6">
        <f t="shared" si="7"/>
        <v>337.38</v>
      </c>
    </row>
    <row r="66" spans="1:30" x14ac:dyDescent="0.35">
      <c r="A66" s="3">
        <v>57</v>
      </c>
      <c r="B66" s="12" t="s">
        <v>91</v>
      </c>
      <c r="C66" s="13"/>
      <c r="D66" s="13"/>
      <c r="E66" s="13"/>
      <c r="F66" s="14"/>
      <c r="G66" s="4">
        <f t="shared" si="0"/>
        <v>0</v>
      </c>
      <c r="H66" s="13">
        <v>100</v>
      </c>
      <c r="I66" s="15">
        <v>100</v>
      </c>
      <c r="J66" s="13">
        <v>100</v>
      </c>
      <c r="K66" s="14"/>
      <c r="L66" s="4">
        <f t="shared" si="1"/>
        <v>300</v>
      </c>
      <c r="M66" s="13">
        <v>0</v>
      </c>
      <c r="N66" s="13"/>
      <c r="O66" s="15"/>
      <c r="P66" s="16"/>
      <c r="Q66" s="4">
        <f t="shared" si="2"/>
        <v>0</v>
      </c>
      <c r="R66" s="6">
        <f t="shared" si="3"/>
        <v>300</v>
      </c>
      <c r="S66" s="7">
        <f t="shared" si="4"/>
        <v>100</v>
      </c>
      <c r="T66" s="13"/>
      <c r="U66" s="13"/>
      <c r="V66" s="13"/>
      <c r="W66" s="14"/>
      <c r="X66" s="4">
        <f t="shared" si="5"/>
        <v>0</v>
      </c>
      <c r="Y66" s="13">
        <v>0</v>
      </c>
      <c r="Z66" s="13"/>
      <c r="AA66" s="13"/>
      <c r="AB66" s="14"/>
      <c r="AC66" s="4">
        <f t="shared" si="6"/>
        <v>0</v>
      </c>
      <c r="AD66" s="6">
        <f t="shared" si="7"/>
        <v>0</v>
      </c>
    </row>
    <row r="67" spans="1:30" x14ac:dyDescent="0.35">
      <c r="A67" s="3">
        <v>58</v>
      </c>
      <c r="B67" s="12" t="s">
        <v>92</v>
      </c>
      <c r="C67" s="13"/>
      <c r="D67" s="13"/>
      <c r="E67" s="13"/>
      <c r="F67" s="14"/>
      <c r="G67" s="4">
        <f t="shared" si="0"/>
        <v>0</v>
      </c>
      <c r="H67" s="13"/>
      <c r="I67" s="15"/>
      <c r="J67" s="13"/>
      <c r="K67" s="14"/>
      <c r="L67" s="4">
        <f t="shared" si="1"/>
        <v>0</v>
      </c>
      <c r="M67" s="13">
        <v>200</v>
      </c>
      <c r="N67" s="13">
        <v>200</v>
      </c>
      <c r="O67" s="15"/>
      <c r="P67" s="16"/>
      <c r="Q67" s="4">
        <f t="shared" si="2"/>
        <v>400</v>
      </c>
      <c r="R67" s="6">
        <f t="shared" si="3"/>
        <v>400</v>
      </c>
      <c r="S67" s="7">
        <f t="shared" si="4"/>
        <v>133.33333333333334</v>
      </c>
      <c r="T67" s="13"/>
      <c r="U67" s="13"/>
      <c r="V67" s="13"/>
      <c r="W67" s="14"/>
      <c r="X67" s="4">
        <f t="shared" si="5"/>
        <v>0</v>
      </c>
      <c r="Y67" s="13">
        <v>200</v>
      </c>
      <c r="Z67" s="13">
        <v>200</v>
      </c>
      <c r="AA67" s="13"/>
      <c r="AB67" s="14"/>
      <c r="AC67" s="4">
        <f t="shared" si="6"/>
        <v>400</v>
      </c>
      <c r="AD67" s="6">
        <f t="shared" si="7"/>
        <v>400</v>
      </c>
    </row>
    <row r="68" spans="1:30" x14ac:dyDescent="0.35">
      <c r="A68" s="3">
        <v>59</v>
      </c>
      <c r="B68" s="8" t="s">
        <v>93</v>
      </c>
      <c r="C68" s="5">
        <v>50</v>
      </c>
      <c r="D68" s="5">
        <v>50</v>
      </c>
      <c r="E68" s="5">
        <v>50</v>
      </c>
      <c r="F68" s="9">
        <v>54.05</v>
      </c>
      <c r="G68" s="4">
        <f t="shared" si="0"/>
        <v>204.05</v>
      </c>
      <c r="H68" s="5">
        <v>50.38</v>
      </c>
      <c r="I68" s="10">
        <v>33.33</v>
      </c>
      <c r="J68" s="5">
        <v>50</v>
      </c>
      <c r="K68" s="9">
        <v>50</v>
      </c>
      <c r="L68" s="4">
        <f t="shared" si="1"/>
        <v>183.71</v>
      </c>
      <c r="M68" s="5">
        <v>54.05</v>
      </c>
      <c r="N68" s="5">
        <v>50</v>
      </c>
      <c r="O68" s="10">
        <v>50</v>
      </c>
      <c r="P68" s="11">
        <v>50</v>
      </c>
      <c r="Q68" s="4">
        <f t="shared" si="2"/>
        <v>204.05</v>
      </c>
      <c r="R68" s="6">
        <f t="shared" si="3"/>
        <v>591.80999999999995</v>
      </c>
      <c r="S68" s="7">
        <f t="shared" si="4"/>
        <v>197.26999999999998</v>
      </c>
      <c r="T68" s="5">
        <v>50</v>
      </c>
      <c r="U68" s="5">
        <v>50</v>
      </c>
      <c r="V68" s="5">
        <v>50</v>
      </c>
      <c r="W68" s="9">
        <v>54.05</v>
      </c>
      <c r="X68" s="4">
        <f t="shared" si="5"/>
        <v>204.05</v>
      </c>
      <c r="Y68" s="5">
        <v>54.05</v>
      </c>
      <c r="Z68" s="5">
        <v>50</v>
      </c>
      <c r="AA68" s="5">
        <v>50</v>
      </c>
      <c r="AB68" s="9">
        <v>50</v>
      </c>
      <c r="AC68" s="4">
        <f t="shared" si="6"/>
        <v>204.05</v>
      </c>
      <c r="AD68" s="6">
        <f t="shared" si="7"/>
        <v>408.1</v>
      </c>
    </row>
    <row r="69" spans="1:30" x14ac:dyDescent="0.35">
      <c r="A69" s="3">
        <v>60</v>
      </c>
      <c r="B69" s="12" t="s">
        <v>94</v>
      </c>
      <c r="C69" s="13"/>
      <c r="D69" s="13"/>
      <c r="E69" s="13"/>
      <c r="F69" s="14"/>
      <c r="G69" s="4">
        <f t="shared" si="0"/>
        <v>0</v>
      </c>
      <c r="H69" s="13"/>
      <c r="I69" s="15">
        <v>22.48</v>
      </c>
      <c r="J69" s="13"/>
      <c r="K69" s="14"/>
      <c r="L69" s="4">
        <f t="shared" si="1"/>
        <v>22.48</v>
      </c>
      <c r="M69" s="13">
        <v>10</v>
      </c>
      <c r="N69" s="13"/>
      <c r="O69" s="15">
        <v>7.2</v>
      </c>
      <c r="P69" s="16"/>
      <c r="Q69" s="4">
        <f t="shared" si="2"/>
        <v>17.2</v>
      </c>
      <c r="R69" s="6">
        <f t="shared" si="3"/>
        <v>39.680000000000007</v>
      </c>
      <c r="S69" s="7">
        <f t="shared" si="4"/>
        <v>13.226666666666668</v>
      </c>
      <c r="T69" s="13"/>
      <c r="U69" s="13"/>
      <c r="V69" s="13"/>
      <c r="W69" s="14"/>
      <c r="X69" s="4">
        <f t="shared" si="5"/>
        <v>0</v>
      </c>
      <c r="Y69" s="13">
        <v>10</v>
      </c>
      <c r="Z69" s="13"/>
      <c r="AA69" s="13">
        <v>17.2</v>
      </c>
      <c r="AB69" s="14"/>
      <c r="AC69" s="4">
        <f t="shared" si="6"/>
        <v>27.2</v>
      </c>
      <c r="AD69" s="6">
        <f t="shared" si="7"/>
        <v>27.2</v>
      </c>
    </row>
    <row r="70" spans="1:30" x14ac:dyDescent="0.35">
      <c r="A70" s="3">
        <v>61</v>
      </c>
      <c r="B70" s="8" t="s">
        <v>95</v>
      </c>
      <c r="C70" s="5">
        <v>10.84</v>
      </c>
      <c r="D70" s="5">
        <v>13.5</v>
      </c>
      <c r="E70" s="5">
        <v>39.4</v>
      </c>
      <c r="F70" s="9">
        <v>2.9</v>
      </c>
      <c r="G70" s="4">
        <f t="shared" si="0"/>
        <v>66.64</v>
      </c>
      <c r="H70" s="5">
        <v>36.4</v>
      </c>
      <c r="I70" s="10">
        <v>13.5</v>
      </c>
      <c r="J70" s="5"/>
      <c r="K70" s="9">
        <v>24.34</v>
      </c>
      <c r="L70" s="4">
        <f t="shared" si="1"/>
        <v>74.239999999999995</v>
      </c>
      <c r="M70" s="5"/>
      <c r="N70" s="5"/>
      <c r="O70" s="10">
        <v>13.5</v>
      </c>
      <c r="P70" s="11">
        <v>10.84</v>
      </c>
      <c r="Q70" s="4">
        <f t="shared" si="2"/>
        <v>24.34</v>
      </c>
      <c r="R70" s="6">
        <f t="shared" si="3"/>
        <v>165.22</v>
      </c>
      <c r="S70" s="7">
        <f t="shared" si="4"/>
        <v>55.073333333333331</v>
      </c>
      <c r="T70" s="5">
        <v>12.6</v>
      </c>
      <c r="U70" s="5">
        <v>13.5</v>
      </c>
      <c r="V70" s="5">
        <v>43</v>
      </c>
      <c r="W70" s="9">
        <v>4.3899999999999997</v>
      </c>
      <c r="X70" s="4">
        <f t="shared" si="5"/>
        <v>73.489999999999995</v>
      </c>
      <c r="Y70" s="5"/>
      <c r="Z70" s="5"/>
      <c r="AA70" s="5">
        <v>13.5</v>
      </c>
      <c r="AB70" s="9">
        <v>12.6</v>
      </c>
      <c r="AC70" s="4">
        <f t="shared" si="6"/>
        <v>26.1</v>
      </c>
      <c r="AD70" s="6">
        <f t="shared" si="7"/>
        <v>99.589999999999989</v>
      </c>
    </row>
    <row r="71" spans="1:30" x14ac:dyDescent="0.35">
      <c r="A71" s="3">
        <v>62</v>
      </c>
      <c r="B71" s="8" t="s">
        <v>96</v>
      </c>
      <c r="C71" s="17">
        <v>15</v>
      </c>
      <c r="D71" s="17">
        <v>78.599999999999994</v>
      </c>
      <c r="E71" s="17">
        <v>5</v>
      </c>
      <c r="F71" s="18"/>
      <c r="G71" s="4">
        <f t="shared" si="0"/>
        <v>98.6</v>
      </c>
      <c r="H71" s="17">
        <v>90.56</v>
      </c>
      <c r="I71" s="19"/>
      <c r="J71" s="17">
        <v>68.88</v>
      </c>
      <c r="K71" s="18">
        <v>88.37</v>
      </c>
      <c r="L71" s="4">
        <f t="shared" si="1"/>
        <v>247.81</v>
      </c>
      <c r="M71" s="17">
        <v>33.369999999999997</v>
      </c>
      <c r="N71" s="17">
        <v>15.4</v>
      </c>
      <c r="O71" s="19">
        <v>15.1</v>
      </c>
      <c r="P71" s="20">
        <v>8.89</v>
      </c>
      <c r="Q71" s="4">
        <f t="shared" si="2"/>
        <v>72.759999999999991</v>
      </c>
      <c r="R71" s="6">
        <f t="shared" si="3"/>
        <v>419.16999999999996</v>
      </c>
      <c r="S71" s="7">
        <f t="shared" si="4"/>
        <v>139.72333333333333</v>
      </c>
      <c r="T71" s="17">
        <v>15</v>
      </c>
      <c r="U71" s="17">
        <v>78.599999999999994</v>
      </c>
      <c r="V71" s="17">
        <v>5</v>
      </c>
      <c r="W71" s="18"/>
      <c r="X71" s="4">
        <f t="shared" si="5"/>
        <v>98.6</v>
      </c>
      <c r="Y71" s="17">
        <v>50.5</v>
      </c>
      <c r="Z71" s="17">
        <v>15.4</v>
      </c>
      <c r="AA71" s="17">
        <v>15.1</v>
      </c>
      <c r="AB71" s="18">
        <v>8.89</v>
      </c>
      <c r="AC71" s="4">
        <f t="shared" si="6"/>
        <v>89.89</v>
      </c>
      <c r="AD71" s="6">
        <f t="shared" si="7"/>
        <v>188.49</v>
      </c>
    </row>
    <row r="72" spans="1:30" x14ac:dyDescent="0.35">
      <c r="A72" s="3">
        <v>63</v>
      </c>
      <c r="B72" s="12" t="s">
        <v>97</v>
      </c>
      <c r="C72" s="13">
        <v>250</v>
      </c>
      <c r="D72" s="13">
        <v>200</v>
      </c>
      <c r="E72" s="13">
        <v>225</v>
      </c>
      <c r="F72" s="14">
        <v>50</v>
      </c>
      <c r="G72" s="4">
        <f t="shared" si="0"/>
        <v>725</v>
      </c>
      <c r="H72" s="13">
        <v>25</v>
      </c>
      <c r="I72" s="15">
        <v>50</v>
      </c>
      <c r="J72" s="13"/>
      <c r="K72" s="14">
        <v>25</v>
      </c>
      <c r="L72" s="4">
        <f t="shared" si="1"/>
        <v>100</v>
      </c>
      <c r="M72" s="13">
        <v>96.88</v>
      </c>
      <c r="N72" s="13"/>
      <c r="O72" s="15">
        <v>21.88</v>
      </c>
      <c r="P72" s="16">
        <v>50</v>
      </c>
      <c r="Q72" s="4">
        <f t="shared" si="2"/>
        <v>168.76</v>
      </c>
      <c r="R72" s="6">
        <f t="shared" si="3"/>
        <v>993.76</v>
      </c>
      <c r="S72" s="7">
        <f t="shared" si="4"/>
        <v>331.25333333333333</v>
      </c>
      <c r="T72" s="13">
        <v>201.88</v>
      </c>
      <c r="U72" s="13">
        <v>210</v>
      </c>
      <c r="V72" s="13">
        <v>250</v>
      </c>
      <c r="W72" s="14">
        <v>65</v>
      </c>
      <c r="X72" s="4">
        <f t="shared" si="5"/>
        <v>726.88</v>
      </c>
      <c r="Y72" s="13">
        <v>71.88</v>
      </c>
      <c r="Z72" s="13"/>
      <c r="AA72" s="13">
        <v>21.88</v>
      </c>
      <c r="AB72" s="14">
        <v>50</v>
      </c>
      <c r="AC72" s="4">
        <f t="shared" si="6"/>
        <v>143.76</v>
      </c>
      <c r="AD72" s="6">
        <f t="shared" si="7"/>
        <v>870.64</v>
      </c>
    </row>
    <row r="73" spans="1:30" x14ac:dyDescent="0.35">
      <c r="A73" s="3">
        <v>64</v>
      </c>
      <c r="B73" s="8" t="s">
        <v>98</v>
      </c>
      <c r="C73" s="5">
        <v>65.38</v>
      </c>
      <c r="D73" s="5">
        <v>65.58</v>
      </c>
      <c r="E73" s="5">
        <v>53.73</v>
      </c>
      <c r="F73" s="9">
        <v>82.48</v>
      </c>
      <c r="G73" s="4">
        <f t="shared" si="0"/>
        <v>267.16999999999996</v>
      </c>
      <c r="H73" s="5">
        <v>74.34</v>
      </c>
      <c r="I73" s="10">
        <v>51.15</v>
      </c>
      <c r="J73" s="5">
        <v>57.5</v>
      </c>
      <c r="K73" s="9">
        <v>69.27</v>
      </c>
      <c r="L73" s="4">
        <f t="shared" si="1"/>
        <v>252.26</v>
      </c>
      <c r="M73" s="5">
        <v>60.35</v>
      </c>
      <c r="N73" s="5">
        <v>72.099999999999994</v>
      </c>
      <c r="O73" s="10">
        <v>66.2</v>
      </c>
      <c r="P73" s="11">
        <v>63.19</v>
      </c>
      <c r="Q73" s="4">
        <f t="shared" si="2"/>
        <v>261.83999999999997</v>
      </c>
      <c r="R73" s="6">
        <f t="shared" si="3"/>
        <v>781.27</v>
      </c>
      <c r="S73" s="7">
        <f t="shared" si="4"/>
        <v>260.42333333333335</v>
      </c>
      <c r="T73" s="5">
        <v>77.2</v>
      </c>
      <c r="U73" s="5">
        <v>79.84</v>
      </c>
      <c r="V73" s="5">
        <v>67.23</v>
      </c>
      <c r="W73" s="9">
        <v>84.52</v>
      </c>
      <c r="X73" s="4">
        <f t="shared" si="5"/>
        <v>308.79000000000002</v>
      </c>
      <c r="Y73" s="5">
        <v>68.41</v>
      </c>
      <c r="Z73" s="5">
        <v>73.150000000000006</v>
      </c>
      <c r="AA73" s="5">
        <v>71.84</v>
      </c>
      <c r="AB73" s="9">
        <v>70.599999999999994</v>
      </c>
      <c r="AC73" s="4">
        <f t="shared" si="6"/>
        <v>284</v>
      </c>
      <c r="AD73" s="6">
        <f t="shared" si="7"/>
        <v>592.79000000000008</v>
      </c>
    </row>
    <row r="74" spans="1:30" x14ac:dyDescent="0.35">
      <c r="A74" s="3">
        <v>65</v>
      </c>
      <c r="B74" s="8" t="s">
        <v>99</v>
      </c>
      <c r="C74" s="5">
        <v>0.03</v>
      </c>
      <c r="D74" s="5">
        <v>0.03</v>
      </c>
      <c r="E74" s="5">
        <v>0.53</v>
      </c>
      <c r="F74" s="9">
        <v>0.09</v>
      </c>
      <c r="G74" s="4">
        <f t="shared" si="0"/>
        <v>0.68</v>
      </c>
      <c r="H74" s="5">
        <v>0.03</v>
      </c>
      <c r="I74" s="10"/>
      <c r="J74" s="5">
        <v>0.53</v>
      </c>
      <c r="K74" s="9">
        <v>0.1</v>
      </c>
      <c r="L74" s="4">
        <f t="shared" si="1"/>
        <v>0.66</v>
      </c>
      <c r="M74" s="5">
        <v>0.06</v>
      </c>
      <c r="N74" s="5">
        <v>0.06</v>
      </c>
      <c r="O74" s="10">
        <v>0.53</v>
      </c>
      <c r="P74" s="11">
        <v>0.03</v>
      </c>
      <c r="Q74" s="4">
        <f t="shared" si="2"/>
        <v>0.68</v>
      </c>
      <c r="R74" s="6">
        <f t="shared" si="3"/>
        <v>2.0200000000000005</v>
      </c>
      <c r="S74" s="7">
        <f t="shared" si="4"/>
        <v>0.67333333333333345</v>
      </c>
      <c r="T74" s="5">
        <v>0.03</v>
      </c>
      <c r="U74" s="5">
        <v>0.03</v>
      </c>
      <c r="V74" s="5">
        <v>0.53</v>
      </c>
      <c r="W74" s="9">
        <v>0.09</v>
      </c>
      <c r="X74" s="4">
        <f t="shared" si="5"/>
        <v>0.68</v>
      </c>
      <c r="Y74" s="5">
        <v>0.06</v>
      </c>
      <c r="Z74" s="5">
        <v>0.06</v>
      </c>
      <c r="AA74" s="5">
        <v>0.53</v>
      </c>
      <c r="AB74" s="9">
        <v>0.03</v>
      </c>
      <c r="AC74" s="4">
        <f t="shared" si="6"/>
        <v>0.68</v>
      </c>
      <c r="AD74" s="6">
        <f t="shared" si="7"/>
        <v>1.36</v>
      </c>
    </row>
    <row r="75" spans="1:30" x14ac:dyDescent="0.35">
      <c r="A75" s="3">
        <v>66</v>
      </c>
      <c r="B75" s="8" t="s">
        <v>100</v>
      </c>
      <c r="C75" s="5">
        <v>4.93</v>
      </c>
      <c r="D75" s="5">
        <v>3.72</v>
      </c>
      <c r="E75" s="5">
        <v>4.6900000000000004</v>
      </c>
      <c r="F75" s="9">
        <v>5.55</v>
      </c>
      <c r="G75" s="4">
        <f t="shared" ref="G75:G105" si="8">SUM(C75:F75)</f>
        <v>18.89</v>
      </c>
      <c r="H75" s="5">
        <v>5.1100000000000003</v>
      </c>
      <c r="I75" s="10">
        <v>3.54</v>
      </c>
      <c r="J75" s="5">
        <v>5.35</v>
      </c>
      <c r="K75" s="9">
        <v>4.55</v>
      </c>
      <c r="L75" s="4">
        <f t="shared" ref="L75:L105" si="9">SUM(H75:K75)</f>
        <v>18.55</v>
      </c>
      <c r="M75" s="5">
        <v>3.67</v>
      </c>
      <c r="N75" s="5">
        <v>1.8</v>
      </c>
      <c r="O75" s="10">
        <v>4.7</v>
      </c>
      <c r="P75" s="11">
        <v>3.83</v>
      </c>
      <c r="Q75" s="4">
        <f t="shared" ref="Q75:Q105" si="10">SUM(M75:P75)</f>
        <v>14</v>
      </c>
      <c r="R75" s="6">
        <f t="shared" ref="R75:R105" si="11">SUM(C75+D75+E75+F75+H75+I75+J75+K75+M75+N75+O75+P75)</f>
        <v>51.44</v>
      </c>
      <c r="S75" s="7">
        <f t="shared" ref="S75:S105" si="12">R75/3</f>
        <v>17.146666666666665</v>
      </c>
      <c r="T75" s="5">
        <v>5.15</v>
      </c>
      <c r="U75" s="5">
        <v>4.25</v>
      </c>
      <c r="V75" s="5">
        <v>5.0599999999999996</v>
      </c>
      <c r="W75" s="9">
        <v>5.82</v>
      </c>
      <c r="X75" s="4">
        <f t="shared" ref="X75:X105" si="13">SUM(T75:W75)</f>
        <v>20.28</v>
      </c>
      <c r="Y75" s="5">
        <v>3.85</v>
      </c>
      <c r="Z75" s="5">
        <v>6.61</v>
      </c>
      <c r="AA75" s="5">
        <v>3.18</v>
      </c>
      <c r="AB75" s="9">
        <v>4.03</v>
      </c>
      <c r="AC75" s="4">
        <f t="shared" ref="AC75:AC105" si="14">SUM(Y75:AB75)</f>
        <v>17.670000000000002</v>
      </c>
      <c r="AD75" s="6">
        <f t="shared" ref="AD75:AD105" si="15">SUM(T75+U75+V75+W75+Y75+Z75+AA75+AB75)</f>
        <v>37.950000000000003</v>
      </c>
    </row>
    <row r="76" spans="1:30" x14ac:dyDescent="0.35">
      <c r="A76" s="3">
        <v>67</v>
      </c>
      <c r="B76" s="8" t="s">
        <v>101</v>
      </c>
      <c r="C76" s="5">
        <v>0.82</v>
      </c>
      <c r="D76" s="5">
        <v>0.56000000000000005</v>
      </c>
      <c r="E76" s="5">
        <v>0.4</v>
      </c>
      <c r="F76" s="9">
        <v>1.19</v>
      </c>
      <c r="G76" s="4">
        <f t="shared" si="8"/>
        <v>2.9699999999999998</v>
      </c>
      <c r="H76" s="5">
        <v>0.59</v>
      </c>
      <c r="I76" s="10">
        <v>0.46</v>
      </c>
      <c r="J76" s="5">
        <v>0.9</v>
      </c>
      <c r="K76" s="9">
        <v>0.77</v>
      </c>
      <c r="L76" s="4">
        <f t="shared" si="9"/>
        <v>2.72</v>
      </c>
      <c r="M76" s="5">
        <v>0.97</v>
      </c>
      <c r="N76" s="5">
        <v>1.72</v>
      </c>
      <c r="O76" s="10">
        <v>0.67</v>
      </c>
      <c r="P76" s="11">
        <v>0.74</v>
      </c>
      <c r="Q76" s="4">
        <f t="shared" si="10"/>
        <v>4.0999999999999996</v>
      </c>
      <c r="R76" s="6">
        <f t="shared" si="11"/>
        <v>9.7899999999999991</v>
      </c>
      <c r="S76" s="7">
        <f t="shared" si="12"/>
        <v>3.2633333333333332</v>
      </c>
      <c r="T76" s="5">
        <v>0.99</v>
      </c>
      <c r="U76" s="5">
        <v>0.65</v>
      </c>
      <c r="V76" s="5">
        <v>0.42</v>
      </c>
      <c r="W76" s="9">
        <v>1.25</v>
      </c>
      <c r="X76" s="4">
        <f t="shared" si="13"/>
        <v>3.31</v>
      </c>
      <c r="Y76" s="5">
        <v>0.84</v>
      </c>
      <c r="Z76" s="5">
        <v>2.11</v>
      </c>
      <c r="AA76" s="5">
        <v>1.04</v>
      </c>
      <c r="AB76" s="9">
        <v>0.89</v>
      </c>
      <c r="AC76" s="4">
        <f t="shared" si="14"/>
        <v>4.88</v>
      </c>
      <c r="AD76" s="6">
        <f t="shared" si="15"/>
        <v>8.19</v>
      </c>
    </row>
    <row r="77" spans="1:30" x14ac:dyDescent="0.35">
      <c r="A77" s="3">
        <v>68</v>
      </c>
      <c r="B77" s="8" t="s">
        <v>102</v>
      </c>
      <c r="C77" s="17">
        <v>42.9</v>
      </c>
      <c r="D77" s="17">
        <v>74.069999999999993</v>
      </c>
      <c r="E77" s="17"/>
      <c r="F77" s="18">
        <v>42.9</v>
      </c>
      <c r="G77" s="4">
        <f t="shared" si="8"/>
        <v>159.87</v>
      </c>
      <c r="H77" s="17"/>
      <c r="I77" s="19">
        <v>74.069999999999993</v>
      </c>
      <c r="J77" s="17"/>
      <c r="K77" s="18"/>
      <c r="L77" s="4">
        <f t="shared" si="9"/>
        <v>74.069999999999993</v>
      </c>
      <c r="M77" s="17"/>
      <c r="N77" s="17">
        <v>42.9</v>
      </c>
      <c r="O77" s="19"/>
      <c r="P77" s="20">
        <v>74.069999999999993</v>
      </c>
      <c r="Q77" s="4">
        <f t="shared" si="10"/>
        <v>116.97</v>
      </c>
      <c r="R77" s="6">
        <f t="shared" si="11"/>
        <v>350.90999999999997</v>
      </c>
      <c r="S77" s="7">
        <f t="shared" si="12"/>
        <v>116.96999999999998</v>
      </c>
      <c r="T77" s="17">
        <v>42.9</v>
      </c>
      <c r="U77" s="17">
        <v>74.069999999999993</v>
      </c>
      <c r="V77" s="17"/>
      <c r="W77" s="18">
        <v>42.9</v>
      </c>
      <c r="X77" s="4">
        <f t="shared" si="13"/>
        <v>159.87</v>
      </c>
      <c r="Y77" s="17"/>
      <c r="Z77" s="17">
        <v>42.9</v>
      </c>
      <c r="AA77" s="17"/>
      <c r="AB77" s="18">
        <v>74.069999999999993</v>
      </c>
      <c r="AC77" s="4">
        <f t="shared" si="14"/>
        <v>116.97</v>
      </c>
      <c r="AD77" s="6">
        <f t="shared" si="15"/>
        <v>276.84000000000003</v>
      </c>
    </row>
    <row r="78" spans="1:30" x14ac:dyDescent="0.35">
      <c r="A78" s="3">
        <v>69</v>
      </c>
      <c r="B78" s="8" t="s">
        <v>103</v>
      </c>
      <c r="C78" s="5">
        <v>18.54</v>
      </c>
      <c r="D78" s="5">
        <v>13.81</v>
      </c>
      <c r="E78" s="5">
        <v>17.11</v>
      </c>
      <c r="F78" s="9">
        <v>29.42</v>
      </c>
      <c r="G78" s="4">
        <f t="shared" si="8"/>
        <v>78.88</v>
      </c>
      <c r="H78" s="5">
        <v>44.06</v>
      </c>
      <c r="I78" s="10">
        <v>11.34</v>
      </c>
      <c r="J78" s="5">
        <v>17.75</v>
      </c>
      <c r="K78" s="9">
        <v>27.26</v>
      </c>
      <c r="L78" s="4">
        <f t="shared" si="9"/>
        <v>100.41000000000001</v>
      </c>
      <c r="M78" s="5">
        <v>40.17</v>
      </c>
      <c r="N78" s="5">
        <v>35.369999999999997</v>
      </c>
      <c r="O78" s="10">
        <v>15.65</v>
      </c>
      <c r="P78" s="11">
        <v>22.52</v>
      </c>
      <c r="Q78" s="4">
        <f t="shared" si="10"/>
        <v>113.71</v>
      </c>
      <c r="R78" s="6">
        <f t="shared" si="11"/>
        <v>292.99999999999994</v>
      </c>
      <c r="S78" s="7">
        <f t="shared" si="12"/>
        <v>97.666666666666643</v>
      </c>
      <c r="T78" s="5">
        <v>21.43</v>
      </c>
      <c r="U78" s="5">
        <v>13.81</v>
      </c>
      <c r="V78" s="5">
        <v>17.11</v>
      </c>
      <c r="W78" s="9">
        <v>31.67</v>
      </c>
      <c r="X78" s="4">
        <f t="shared" si="13"/>
        <v>84.02000000000001</v>
      </c>
      <c r="Y78" s="5">
        <v>40.17</v>
      </c>
      <c r="Z78" s="5">
        <v>39.78</v>
      </c>
      <c r="AA78" s="5">
        <v>22.31</v>
      </c>
      <c r="AB78" s="9">
        <v>25.41</v>
      </c>
      <c r="AC78" s="4">
        <f t="shared" si="14"/>
        <v>127.67</v>
      </c>
      <c r="AD78" s="6">
        <f t="shared" si="15"/>
        <v>211.69000000000003</v>
      </c>
    </row>
    <row r="79" spans="1:30" x14ac:dyDescent="0.35">
      <c r="A79" s="3">
        <v>70</v>
      </c>
      <c r="B79" s="8" t="s">
        <v>104</v>
      </c>
      <c r="C79" s="5">
        <v>13.55</v>
      </c>
      <c r="D79" s="5">
        <v>9</v>
      </c>
      <c r="E79" s="5">
        <v>8</v>
      </c>
      <c r="F79" s="9">
        <v>13.38</v>
      </c>
      <c r="G79" s="4">
        <f t="shared" si="8"/>
        <v>43.93</v>
      </c>
      <c r="H79" s="5">
        <v>5.56</v>
      </c>
      <c r="I79" s="10">
        <v>4</v>
      </c>
      <c r="J79" s="5">
        <v>6.88</v>
      </c>
      <c r="K79" s="9">
        <v>12</v>
      </c>
      <c r="L79" s="4">
        <f t="shared" si="9"/>
        <v>28.439999999999998</v>
      </c>
      <c r="M79" s="5">
        <v>20</v>
      </c>
      <c r="N79" s="5">
        <v>8</v>
      </c>
      <c r="O79" s="10">
        <v>4</v>
      </c>
      <c r="P79" s="11">
        <v>4</v>
      </c>
      <c r="Q79" s="4">
        <f t="shared" si="10"/>
        <v>36</v>
      </c>
      <c r="R79" s="6">
        <f t="shared" si="11"/>
        <v>108.37</v>
      </c>
      <c r="S79" s="7">
        <f t="shared" si="12"/>
        <v>36.123333333333335</v>
      </c>
      <c r="T79" s="5">
        <v>13.55</v>
      </c>
      <c r="U79" s="5">
        <v>9</v>
      </c>
      <c r="V79" s="5">
        <v>8</v>
      </c>
      <c r="W79" s="9">
        <v>13.38</v>
      </c>
      <c r="X79" s="4">
        <f t="shared" si="13"/>
        <v>43.93</v>
      </c>
      <c r="Y79" s="5">
        <v>20</v>
      </c>
      <c r="Z79" s="5">
        <v>8</v>
      </c>
      <c r="AA79" s="5">
        <v>4</v>
      </c>
      <c r="AB79" s="9">
        <v>4</v>
      </c>
      <c r="AC79" s="4">
        <f t="shared" si="14"/>
        <v>36</v>
      </c>
      <c r="AD79" s="6">
        <f t="shared" si="15"/>
        <v>79.930000000000007</v>
      </c>
    </row>
    <row r="80" spans="1:30" x14ac:dyDescent="0.35">
      <c r="A80" s="3">
        <v>71</v>
      </c>
      <c r="B80" s="8" t="s">
        <v>105</v>
      </c>
      <c r="C80" s="5"/>
      <c r="D80" s="5"/>
      <c r="E80" s="5"/>
      <c r="F80" s="9"/>
      <c r="G80" s="4">
        <f t="shared" si="8"/>
        <v>0</v>
      </c>
      <c r="H80" s="5"/>
      <c r="I80" s="10"/>
      <c r="J80" s="5"/>
      <c r="K80" s="9"/>
      <c r="L80" s="4">
        <f t="shared" si="9"/>
        <v>0</v>
      </c>
      <c r="M80" s="5"/>
      <c r="N80" s="5"/>
      <c r="O80" s="10">
        <v>7.2</v>
      </c>
      <c r="P80" s="11"/>
      <c r="Q80" s="4">
        <f t="shared" si="10"/>
        <v>7.2</v>
      </c>
      <c r="R80" s="6">
        <f t="shared" si="11"/>
        <v>7.2</v>
      </c>
      <c r="S80" s="7">
        <f t="shared" si="12"/>
        <v>2.4</v>
      </c>
      <c r="T80" s="5"/>
      <c r="U80" s="5"/>
      <c r="V80" s="5"/>
      <c r="W80" s="9"/>
      <c r="X80" s="4">
        <f t="shared" si="13"/>
        <v>0</v>
      </c>
      <c r="Y80" s="5"/>
      <c r="Z80" s="5"/>
      <c r="AA80" s="5">
        <v>7.2</v>
      </c>
      <c r="AB80" s="9"/>
      <c r="AC80" s="4">
        <f t="shared" si="14"/>
        <v>7.2</v>
      </c>
      <c r="AD80" s="6">
        <f t="shared" si="15"/>
        <v>7.2</v>
      </c>
    </row>
    <row r="81" spans="1:30" x14ac:dyDescent="0.35">
      <c r="A81" s="3">
        <v>72</v>
      </c>
      <c r="B81" s="8" t="s">
        <v>106</v>
      </c>
      <c r="C81" s="5">
        <v>58.15</v>
      </c>
      <c r="D81" s="5">
        <v>60.49</v>
      </c>
      <c r="E81" s="5">
        <v>50</v>
      </c>
      <c r="F81" s="9">
        <v>62.36</v>
      </c>
      <c r="G81" s="4">
        <f t="shared" si="8"/>
        <v>231</v>
      </c>
      <c r="H81" s="13">
        <v>75.56</v>
      </c>
      <c r="I81" s="10">
        <v>72.83</v>
      </c>
      <c r="J81" s="5">
        <v>36.97</v>
      </c>
      <c r="K81" s="9">
        <v>40.67</v>
      </c>
      <c r="L81" s="4">
        <f t="shared" si="9"/>
        <v>226.02999999999997</v>
      </c>
      <c r="M81" s="21">
        <v>78.5</v>
      </c>
      <c r="N81" s="5">
        <v>28.5</v>
      </c>
      <c r="O81" s="10">
        <v>56.3</v>
      </c>
      <c r="P81" s="11">
        <v>69.47</v>
      </c>
      <c r="Q81" s="4">
        <f t="shared" si="10"/>
        <v>232.77</v>
      </c>
      <c r="R81" s="6">
        <f t="shared" si="11"/>
        <v>689.8</v>
      </c>
      <c r="S81" s="7">
        <f t="shared" si="12"/>
        <v>229.93333333333331</v>
      </c>
      <c r="T81" s="5">
        <v>68.209999999999994</v>
      </c>
      <c r="U81" s="5">
        <v>59.17</v>
      </c>
      <c r="V81" s="5">
        <v>49</v>
      </c>
      <c r="W81" s="9">
        <v>67.92</v>
      </c>
      <c r="X81" s="4">
        <f t="shared" si="13"/>
        <v>244.3</v>
      </c>
      <c r="Y81" s="5">
        <v>80</v>
      </c>
      <c r="Z81" s="5">
        <v>26.5</v>
      </c>
      <c r="AA81" s="5">
        <v>53.1</v>
      </c>
      <c r="AB81" s="9">
        <v>75.42</v>
      </c>
      <c r="AC81" s="4">
        <f t="shared" si="14"/>
        <v>235.01999999999998</v>
      </c>
      <c r="AD81" s="6">
        <f t="shared" si="15"/>
        <v>479.32000000000005</v>
      </c>
    </row>
    <row r="82" spans="1:30" x14ac:dyDescent="0.35">
      <c r="A82" s="3">
        <v>73</v>
      </c>
      <c r="B82" s="8" t="s">
        <v>107</v>
      </c>
      <c r="C82" s="5">
        <v>0.45</v>
      </c>
      <c r="D82" s="5">
        <v>0.39</v>
      </c>
      <c r="E82" s="5">
        <v>0.96</v>
      </c>
      <c r="F82" s="9">
        <v>0.68</v>
      </c>
      <c r="G82" s="4">
        <f t="shared" si="8"/>
        <v>2.48</v>
      </c>
      <c r="H82" s="5">
        <v>0.73</v>
      </c>
      <c r="I82" s="10">
        <v>0.53</v>
      </c>
      <c r="J82" s="5">
        <v>0.47</v>
      </c>
      <c r="K82" s="9">
        <v>0.46</v>
      </c>
      <c r="L82" s="4">
        <f t="shared" si="9"/>
        <v>2.19</v>
      </c>
      <c r="M82" s="5">
        <v>0.54</v>
      </c>
      <c r="N82" s="5">
        <v>0.4</v>
      </c>
      <c r="O82" s="10">
        <v>0.4</v>
      </c>
      <c r="P82" s="11">
        <v>0.52</v>
      </c>
      <c r="Q82" s="4">
        <f t="shared" si="10"/>
        <v>1.86</v>
      </c>
      <c r="R82" s="6">
        <f t="shared" si="11"/>
        <v>6.5300000000000011</v>
      </c>
      <c r="S82" s="7">
        <f t="shared" si="12"/>
        <v>2.1766666666666672</v>
      </c>
      <c r="T82" s="5">
        <v>0.47</v>
      </c>
      <c r="U82" s="5">
        <v>0.39</v>
      </c>
      <c r="V82" s="5">
        <v>0.8</v>
      </c>
      <c r="W82" s="9">
        <v>0.88</v>
      </c>
      <c r="X82" s="4">
        <f t="shared" si="13"/>
        <v>2.54</v>
      </c>
      <c r="Y82" s="5">
        <v>0.74</v>
      </c>
      <c r="Z82" s="5">
        <v>0.4</v>
      </c>
      <c r="AA82" s="5">
        <v>0.4</v>
      </c>
      <c r="AB82" s="9">
        <v>0.75</v>
      </c>
      <c r="AC82" s="4">
        <f t="shared" si="14"/>
        <v>2.29</v>
      </c>
      <c r="AD82" s="6">
        <f t="shared" si="15"/>
        <v>4.83</v>
      </c>
    </row>
    <row r="83" spans="1:30" x14ac:dyDescent="0.35">
      <c r="A83" s="3">
        <v>74</v>
      </c>
      <c r="B83" s="8" t="s">
        <v>108</v>
      </c>
      <c r="C83" s="5">
        <v>6.02</v>
      </c>
      <c r="D83" s="5">
        <v>7.5</v>
      </c>
      <c r="E83" s="5">
        <v>19</v>
      </c>
      <c r="F83" s="9">
        <v>5.33</v>
      </c>
      <c r="G83" s="4">
        <f t="shared" si="8"/>
        <v>37.849999999999994</v>
      </c>
      <c r="H83" s="5">
        <v>7</v>
      </c>
      <c r="I83" s="10">
        <v>7.5</v>
      </c>
      <c r="J83" s="5"/>
      <c r="K83" s="9">
        <v>13.52</v>
      </c>
      <c r="L83" s="4">
        <f t="shared" si="9"/>
        <v>28.02</v>
      </c>
      <c r="M83" s="5"/>
      <c r="N83" s="5">
        <v>5.33</v>
      </c>
      <c r="O83" s="10">
        <v>10.17</v>
      </c>
      <c r="P83" s="11">
        <v>6.02</v>
      </c>
      <c r="Q83" s="4">
        <f t="shared" si="10"/>
        <v>21.52</v>
      </c>
      <c r="R83" s="6">
        <f t="shared" si="11"/>
        <v>87.389999999999986</v>
      </c>
      <c r="S83" s="7">
        <f t="shared" si="12"/>
        <v>29.129999999999995</v>
      </c>
      <c r="T83" s="5">
        <v>7</v>
      </c>
      <c r="U83" s="5">
        <v>7.5</v>
      </c>
      <c r="V83" s="5">
        <v>21</v>
      </c>
      <c r="W83" s="9">
        <v>5.33</v>
      </c>
      <c r="X83" s="4">
        <f t="shared" si="13"/>
        <v>40.83</v>
      </c>
      <c r="Y83" s="5"/>
      <c r="Z83" s="5">
        <v>5.33</v>
      </c>
      <c r="AA83" s="5">
        <v>12.83</v>
      </c>
      <c r="AB83" s="9">
        <v>7</v>
      </c>
      <c r="AC83" s="4">
        <f t="shared" si="14"/>
        <v>25.16</v>
      </c>
      <c r="AD83" s="6">
        <f t="shared" si="15"/>
        <v>65.989999999999995</v>
      </c>
    </row>
    <row r="84" spans="1:30" x14ac:dyDescent="0.35">
      <c r="A84" s="3">
        <v>75</v>
      </c>
      <c r="B84" s="12" t="s">
        <v>109</v>
      </c>
      <c r="C84" s="5">
        <v>1.28</v>
      </c>
      <c r="D84" s="5">
        <v>1.68</v>
      </c>
      <c r="E84" s="5">
        <v>0.4</v>
      </c>
      <c r="F84" s="9">
        <v>1.88</v>
      </c>
      <c r="G84" s="4">
        <f t="shared" si="8"/>
        <v>5.24</v>
      </c>
      <c r="H84" s="5">
        <v>1.48</v>
      </c>
      <c r="I84" s="10">
        <v>0.4</v>
      </c>
      <c r="J84" s="5">
        <v>0.16</v>
      </c>
      <c r="K84" s="9">
        <v>0.16</v>
      </c>
      <c r="L84" s="4">
        <f t="shared" si="9"/>
        <v>2.2000000000000002</v>
      </c>
      <c r="M84" s="5">
        <v>0.48</v>
      </c>
      <c r="N84" s="5">
        <v>0.68</v>
      </c>
      <c r="O84" s="10">
        <v>1.21</v>
      </c>
      <c r="P84" s="11">
        <v>1.28</v>
      </c>
      <c r="Q84" s="4">
        <f t="shared" si="10"/>
        <v>3.6500000000000004</v>
      </c>
      <c r="R84" s="6">
        <f t="shared" si="11"/>
        <v>11.090000000000002</v>
      </c>
      <c r="S84" s="7">
        <f t="shared" si="12"/>
        <v>3.6966666666666672</v>
      </c>
      <c r="T84" s="5">
        <v>1.2</v>
      </c>
      <c r="U84" s="5">
        <v>1.6</v>
      </c>
      <c r="V84" s="5">
        <v>0.8</v>
      </c>
      <c r="W84" s="9">
        <v>1.92</v>
      </c>
      <c r="X84" s="4">
        <f t="shared" si="13"/>
        <v>5.52</v>
      </c>
      <c r="Y84" s="5">
        <v>0.2</v>
      </c>
      <c r="Z84" s="5">
        <v>0.64</v>
      </c>
      <c r="AA84" s="5">
        <v>0.89</v>
      </c>
      <c r="AB84" s="9">
        <v>1.2</v>
      </c>
      <c r="AC84" s="4">
        <f t="shared" si="14"/>
        <v>2.9299999999999997</v>
      </c>
      <c r="AD84" s="6">
        <f t="shared" si="15"/>
        <v>8.4499999999999993</v>
      </c>
    </row>
    <row r="85" spans="1:30" x14ac:dyDescent="0.35">
      <c r="A85" s="3">
        <v>76</v>
      </c>
      <c r="B85" s="8" t="s">
        <v>110</v>
      </c>
      <c r="C85" s="17">
        <v>61.9</v>
      </c>
      <c r="D85" s="17"/>
      <c r="E85" s="17">
        <v>61.9</v>
      </c>
      <c r="F85" s="18"/>
      <c r="G85" s="4">
        <f t="shared" si="8"/>
        <v>123.8</v>
      </c>
      <c r="H85" s="17"/>
      <c r="I85" s="19">
        <v>61.9</v>
      </c>
      <c r="J85" s="17">
        <v>61.9</v>
      </c>
      <c r="K85" s="18"/>
      <c r="L85" s="4">
        <f t="shared" si="9"/>
        <v>123.8</v>
      </c>
      <c r="M85" s="17">
        <v>61.9</v>
      </c>
      <c r="N85" s="17"/>
      <c r="O85" s="19"/>
      <c r="P85" s="20"/>
      <c r="Q85" s="4">
        <f t="shared" si="10"/>
        <v>61.9</v>
      </c>
      <c r="R85" s="6">
        <f t="shared" si="11"/>
        <v>309.5</v>
      </c>
      <c r="S85" s="7">
        <f t="shared" si="12"/>
        <v>103.16666666666667</v>
      </c>
      <c r="T85" s="17">
        <v>61.9</v>
      </c>
      <c r="U85" s="17"/>
      <c r="V85" s="17">
        <v>61.9</v>
      </c>
      <c r="W85" s="18"/>
      <c r="X85" s="4">
        <f t="shared" si="13"/>
        <v>123.8</v>
      </c>
      <c r="Y85" s="17">
        <v>61.9</v>
      </c>
      <c r="Z85" s="17"/>
      <c r="AA85" s="17"/>
      <c r="AB85" s="18"/>
      <c r="AC85" s="4">
        <f t="shared" si="14"/>
        <v>61.9</v>
      </c>
      <c r="AD85" s="6">
        <f t="shared" si="15"/>
        <v>185.7</v>
      </c>
    </row>
    <row r="86" spans="1:30" x14ac:dyDescent="0.35">
      <c r="A86" s="3">
        <v>77</v>
      </c>
      <c r="B86" s="8" t="s">
        <v>111</v>
      </c>
      <c r="C86" s="5">
        <v>3</v>
      </c>
      <c r="D86" s="5">
        <v>0.9</v>
      </c>
      <c r="E86" s="5"/>
      <c r="F86" s="9"/>
      <c r="G86" s="4">
        <f t="shared" si="8"/>
        <v>3.9</v>
      </c>
      <c r="H86" s="5"/>
      <c r="I86" s="10">
        <v>1.5</v>
      </c>
      <c r="J86" s="5"/>
      <c r="K86" s="9"/>
      <c r="L86" s="4">
        <f t="shared" si="9"/>
        <v>1.5</v>
      </c>
      <c r="M86" s="5"/>
      <c r="N86" s="5"/>
      <c r="O86" s="10">
        <v>3</v>
      </c>
      <c r="P86" s="11"/>
      <c r="Q86" s="4">
        <f t="shared" si="10"/>
        <v>3</v>
      </c>
      <c r="R86" s="6">
        <f t="shared" si="11"/>
        <v>8.4</v>
      </c>
      <c r="S86" s="7">
        <f t="shared" si="12"/>
        <v>2.8000000000000003</v>
      </c>
      <c r="T86" s="5">
        <v>3</v>
      </c>
      <c r="U86" s="5">
        <v>0.9</v>
      </c>
      <c r="V86" s="5"/>
      <c r="W86" s="9"/>
      <c r="X86" s="4">
        <f t="shared" si="13"/>
        <v>3.9</v>
      </c>
      <c r="Y86" s="5"/>
      <c r="Z86" s="5"/>
      <c r="AA86" s="5">
        <v>3</v>
      </c>
      <c r="AB86" s="9"/>
      <c r="AC86" s="4">
        <f t="shared" si="14"/>
        <v>3</v>
      </c>
      <c r="AD86" s="6">
        <f t="shared" si="15"/>
        <v>6.9</v>
      </c>
    </row>
    <row r="87" spans="1:30" x14ac:dyDescent="0.35">
      <c r="A87" s="3">
        <v>78</v>
      </c>
      <c r="B87" s="8" t="s">
        <v>112</v>
      </c>
      <c r="C87" s="5">
        <v>16.03</v>
      </c>
      <c r="D87" s="5">
        <v>5.71</v>
      </c>
      <c r="E87" s="5">
        <v>4</v>
      </c>
      <c r="F87" s="9">
        <v>3.33</v>
      </c>
      <c r="G87" s="4">
        <f t="shared" si="8"/>
        <v>29.07</v>
      </c>
      <c r="H87" s="5">
        <v>1.43</v>
      </c>
      <c r="I87" s="10">
        <v>6.42</v>
      </c>
      <c r="J87" s="5">
        <v>2.14</v>
      </c>
      <c r="K87" s="9">
        <v>12.22</v>
      </c>
      <c r="L87" s="4">
        <f t="shared" si="9"/>
        <v>22.21</v>
      </c>
      <c r="M87" s="5">
        <v>7.92</v>
      </c>
      <c r="N87" s="5"/>
      <c r="O87" s="10">
        <v>5</v>
      </c>
      <c r="P87" s="11">
        <v>8.09</v>
      </c>
      <c r="Q87" s="4">
        <f t="shared" si="10"/>
        <v>21.009999999999998</v>
      </c>
      <c r="R87" s="6">
        <f t="shared" si="11"/>
        <v>72.290000000000006</v>
      </c>
      <c r="S87" s="7">
        <f t="shared" si="12"/>
        <v>24.096666666666668</v>
      </c>
      <c r="T87" s="5">
        <v>7.14</v>
      </c>
      <c r="U87" s="5">
        <v>5.71</v>
      </c>
      <c r="V87" s="5">
        <v>4</v>
      </c>
      <c r="W87" s="9">
        <v>3.33</v>
      </c>
      <c r="X87" s="4">
        <f t="shared" si="13"/>
        <v>20.18</v>
      </c>
      <c r="Y87" s="5">
        <v>7.92</v>
      </c>
      <c r="Z87" s="5"/>
      <c r="AA87" s="5">
        <v>5</v>
      </c>
      <c r="AB87" s="9">
        <v>9.99</v>
      </c>
      <c r="AC87" s="4">
        <f t="shared" si="14"/>
        <v>22.91</v>
      </c>
      <c r="AD87" s="6">
        <f t="shared" si="15"/>
        <v>43.09</v>
      </c>
    </row>
    <row r="88" spans="1:30" x14ac:dyDescent="0.35">
      <c r="A88" s="3">
        <v>79</v>
      </c>
      <c r="B88" s="8" t="s">
        <v>113</v>
      </c>
      <c r="C88" s="5">
        <v>0.5</v>
      </c>
      <c r="D88" s="5">
        <v>3.2</v>
      </c>
      <c r="E88" s="5"/>
      <c r="F88" s="9"/>
      <c r="G88" s="4">
        <f t="shared" si="8"/>
        <v>3.7</v>
      </c>
      <c r="H88" s="5"/>
      <c r="I88" s="10">
        <v>3.21</v>
      </c>
      <c r="J88" s="5"/>
      <c r="K88" s="9"/>
      <c r="L88" s="4">
        <f t="shared" si="9"/>
        <v>3.21</v>
      </c>
      <c r="M88" s="5"/>
      <c r="N88" s="5"/>
      <c r="O88" s="10"/>
      <c r="P88" s="11">
        <v>0.5</v>
      </c>
      <c r="Q88" s="4">
        <f t="shared" si="10"/>
        <v>0.5</v>
      </c>
      <c r="R88" s="6">
        <f t="shared" si="11"/>
        <v>7.41</v>
      </c>
      <c r="S88" s="7">
        <f t="shared" si="12"/>
        <v>2.4700000000000002</v>
      </c>
      <c r="T88" s="5">
        <v>0.5</v>
      </c>
      <c r="U88" s="5">
        <v>3.2</v>
      </c>
      <c r="V88" s="5"/>
      <c r="W88" s="9"/>
      <c r="X88" s="4">
        <f t="shared" si="13"/>
        <v>3.7</v>
      </c>
      <c r="Y88" s="5"/>
      <c r="Z88" s="5"/>
      <c r="AA88" s="5"/>
      <c r="AB88" s="9">
        <v>0.5</v>
      </c>
      <c r="AC88" s="4">
        <f t="shared" si="14"/>
        <v>0.5</v>
      </c>
      <c r="AD88" s="6">
        <f t="shared" si="15"/>
        <v>4.2</v>
      </c>
    </row>
    <row r="89" spans="1:30" x14ac:dyDescent="0.35">
      <c r="A89" s="3">
        <v>80</v>
      </c>
      <c r="B89" s="8" t="s">
        <v>114</v>
      </c>
      <c r="C89" s="5">
        <v>7.59</v>
      </c>
      <c r="D89" s="5"/>
      <c r="E89" s="5">
        <v>81</v>
      </c>
      <c r="F89" s="9">
        <v>14.03</v>
      </c>
      <c r="G89" s="4">
        <f t="shared" si="8"/>
        <v>102.62</v>
      </c>
      <c r="H89" s="5">
        <v>13.4</v>
      </c>
      <c r="I89" s="10">
        <v>6.9</v>
      </c>
      <c r="J89" s="5">
        <v>6.9</v>
      </c>
      <c r="K89" s="9">
        <v>25</v>
      </c>
      <c r="L89" s="4">
        <f t="shared" si="9"/>
        <v>52.2</v>
      </c>
      <c r="M89" s="5">
        <v>50.13</v>
      </c>
      <c r="N89" s="5">
        <v>10.48</v>
      </c>
      <c r="O89" s="10">
        <v>0</v>
      </c>
      <c r="P89" s="11">
        <v>88.59</v>
      </c>
      <c r="Q89" s="4">
        <f t="shared" si="10"/>
        <v>149.19999999999999</v>
      </c>
      <c r="R89" s="6">
        <f t="shared" si="11"/>
        <v>304.02</v>
      </c>
      <c r="S89" s="7">
        <f t="shared" si="12"/>
        <v>101.33999999999999</v>
      </c>
      <c r="T89" s="5">
        <v>10.48</v>
      </c>
      <c r="U89" s="5"/>
      <c r="V89" s="5">
        <v>81</v>
      </c>
      <c r="W89" s="9">
        <v>17.43</v>
      </c>
      <c r="X89" s="4">
        <f t="shared" si="13"/>
        <v>108.91</v>
      </c>
      <c r="Y89" s="5">
        <v>50.13</v>
      </c>
      <c r="Z89" s="5">
        <v>10.48</v>
      </c>
      <c r="AA89" s="5">
        <v>0</v>
      </c>
      <c r="AB89" s="9">
        <v>91.48</v>
      </c>
      <c r="AC89" s="4">
        <f t="shared" si="14"/>
        <v>152.09</v>
      </c>
      <c r="AD89" s="6">
        <f t="shared" si="15"/>
        <v>261</v>
      </c>
    </row>
    <row r="90" spans="1:30" x14ac:dyDescent="0.35">
      <c r="A90" s="3">
        <v>81</v>
      </c>
      <c r="B90" s="12" t="s">
        <v>115</v>
      </c>
      <c r="C90" s="5">
        <v>0.3</v>
      </c>
      <c r="D90" s="5">
        <v>0.92</v>
      </c>
      <c r="E90" s="5">
        <v>1.3</v>
      </c>
      <c r="F90" s="9">
        <v>0.9</v>
      </c>
      <c r="G90" s="4">
        <f t="shared" si="8"/>
        <v>3.42</v>
      </c>
      <c r="H90" s="5">
        <v>0.3</v>
      </c>
      <c r="I90" s="10">
        <v>0.62</v>
      </c>
      <c r="J90" s="5">
        <v>0.3</v>
      </c>
      <c r="K90" s="9">
        <v>4</v>
      </c>
      <c r="L90" s="4">
        <f t="shared" si="9"/>
        <v>5.22</v>
      </c>
      <c r="M90" s="5">
        <v>0.6</v>
      </c>
      <c r="N90" s="5">
        <v>1.28</v>
      </c>
      <c r="O90" s="10">
        <v>1.97</v>
      </c>
      <c r="P90" s="11">
        <v>0.6</v>
      </c>
      <c r="Q90" s="4">
        <f t="shared" si="10"/>
        <v>4.4499999999999993</v>
      </c>
      <c r="R90" s="6">
        <f t="shared" si="11"/>
        <v>13.09</v>
      </c>
      <c r="S90" s="7">
        <f t="shared" si="12"/>
        <v>4.3633333333333333</v>
      </c>
      <c r="T90" s="5">
        <v>0.3</v>
      </c>
      <c r="U90" s="5">
        <v>0.92</v>
      </c>
      <c r="V90" s="5">
        <v>1.3</v>
      </c>
      <c r="W90" s="9">
        <v>1.2</v>
      </c>
      <c r="X90" s="4">
        <f t="shared" si="13"/>
        <v>3.7199999999999998</v>
      </c>
      <c r="Y90" s="5">
        <v>0.6</v>
      </c>
      <c r="Z90" s="5">
        <v>1.28</v>
      </c>
      <c r="AA90" s="5">
        <v>1.97</v>
      </c>
      <c r="AB90" s="9">
        <v>0.6</v>
      </c>
      <c r="AC90" s="4">
        <f t="shared" si="14"/>
        <v>4.4499999999999993</v>
      </c>
      <c r="AD90" s="6">
        <f t="shared" si="15"/>
        <v>8.17</v>
      </c>
    </row>
    <row r="91" spans="1:30" x14ac:dyDescent="0.35">
      <c r="A91" s="3">
        <v>82</v>
      </c>
      <c r="B91" s="8" t="s">
        <v>116</v>
      </c>
      <c r="C91" s="5">
        <v>2.11</v>
      </c>
      <c r="D91" s="5">
        <v>2.11</v>
      </c>
      <c r="E91" s="5">
        <v>11.99</v>
      </c>
      <c r="F91" s="9"/>
      <c r="G91" s="4">
        <f t="shared" si="8"/>
        <v>16.21</v>
      </c>
      <c r="H91" s="5">
        <v>3</v>
      </c>
      <c r="I91" s="10">
        <v>3</v>
      </c>
      <c r="J91" s="5">
        <v>7.14</v>
      </c>
      <c r="K91" s="9"/>
      <c r="L91" s="4">
        <f t="shared" si="9"/>
        <v>13.14</v>
      </c>
      <c r="M91" s="5">
        <v>10</v>
      </c>
      <c r="N91" s="5"/>
      <c r="O91" s="10">
        <v>7.5</v>
      </c>
      <c r="P91" s="11">
        <v>2.11</v>
      </c>
      <c r="Q91" s="4">
        <f t="shared" si="10"/>
        <v>19.61</v>
      </c>
      <c r="R91" s="6">
        <f t="shared" si="11"/>
        <v>48.96</v>
      </c>
      <c r="S91" s="7">
        <f t="shared" si="12"/>
        <v>16.32</v>
      </c>
      <c r="T91" s="5">
        <v>3</v>
      </c>
      <c r="U91" s="5">
        <v>3</v>
      </c>
      <c r="V91" s="5">
        <v>14.99</v>
      </c>
      <c r="W91" s="9"/>
      <c r="X91" s="4">
        <f t="shared" si="13"/>
        <v>20.990000000000002</v>
      </c>
      <c r="Y91" s="5">
        <v>11.99</v>
      </c>
      <c r="Z91" s="5">
        <v>11.99</v>
      </c>
      <c r="AA91" s="5">
        <v>4.5</v>
      </c>
      <c r="AB91" s="9">
        <v>3</v>
      </c>
      <c r="AC91" s="4">
        <f t="shared" si="14"/>
        <v>31.48</v>
      </c>
      <c r="AD91" s="6">
        <f t="shared" si="15"/>
        <v>52.470000000000006</v>
      </c>
    </row>
    <row r="92" spans="1:30" x14ac:dyDescent="0.35">
      <c r="A92" s="3">
        <v>83</v>
      </c>
      <c r="B92" s="12" t="s">
        <v>117</v>
      </c>
      <c r="C92" s="13"/>
      <c r="D92" s="13">
        <v>12.5</v>
      </c>
      <c r="E92" s="13"/>
      <c r="F92" s="14"/>
      <c r="G92" s="4">
        <f t="shared" si="8"/>
        <v>12.5</v>
      </c>
      <c r="H92" s="13"/>
      <c r="I92" s="15"/>
      <c r="J92" s="13"/>
      <c r="K92" s="14"/>
      <c r="L92" s="4">
        <f t="shared" si="9"/>
        <v>0</v>
      </c>
      <c r="M92" s="13"/>
      <c r="N92" s="13"/>
      <c r="O92" s="15"/>
      <c r="P92" s="16"/>
      <c r="Q92" s="4">
        <f t="shared" si="10"/>
        <v>0</v>
      </c>
      <c r="R92" s="6">
        <f t="shared" si="11"/>
        <v>12.5</v>
      </c>
      <c r="S92" s="7">
        <f t="shared" si="12"/>
        <v>4.166666666666667</v>
      </c>
      <c r="T92" s="13"/>
      <c r="U92" s="13">
        <v>12.5</v>
      </c>
      <c r="V92" s="13"/>
      <c r="W92" s="14"/>
      <c r="X92" s="4">
        <f t="shared" si="13"/>
        <v>12.5</v>
      </c>
      <c r="Y92" s="13"/>
      <c r="Z92" s="13"/>
      <c r="AA92" s="13"/>
      <c r="AB92" s="14"/>
      <c r="AC92" s="4">
        <f t="shared" si="14"/>
        <v>0</v>
      </c>
      <c r="AD92" s="6">
        <f t="shared" si="15"/>
        <v>12.5</v>
      </c>
    </row>
    <row r="93" spans="1:30" x14ac:dyDescent="0.35">
      <c r="A93" s="3">
        <v>84</v>
      </c>
      <c r="B93" s="12" t="s">
        <v>118</v>
      </c>
      <c r="C93" s="13"/>
      <c r="D93" s="13">
        <v>12.5</v>
      </c>
      <c r="E93" s="13"/>
      <c r="F93" s="14"/>
      <c r="G93" s="4">
        <f t="shared" si="8"/>
        <v>12.5</v>
      </c>
      <c r="H93" s="13"/>
      <c r="I93" s="15"/>
      <c r="J93" s="13"/>
      <c r="K93" s="14"/>
      <c r="L93" s="4">
        <f t="shared" si="9"/>
        <v>0</v>
      </c>
      <c r="M93" s="13"/>
      <c r="N93" s="13"/>
      <c r="O93" s="15"/>
      <c r="P93" s="16"/>
      <c r="Q93" s="4">
        <f t="shared" si="10"/>
        <v>0</v>
      </c>
      <c r="R93" s="6">
        <f t="shared" si="11"/>
        <v>12.5</v>
      </c>
      <c r="S93" s="7">
        <f t="shared" si="12"/>
        <v>4.166666666666667</v>
      </c>
      <c r="T93" s="13"/>
      <c r="U93" s="13">
        <v>12.5</v>
      </c>
      <c r="V93" s="13"/>
      <c r="W93" s="14"/>
      <c r="X93" s="4">
        <f t="shared" si="13"/>
        <v>12.5</v>
      </c>
      <c r="Y93" s="13"/>
      <c r="Z93" s="13"/>
      <c r="AA93" s="13"/>
      <c r="AB93" s="14"/>
      <c r="AC93" s="4">
        <f t="shared" si="14"/>
        <v>0</v>
      </c>
      <c r="AD93" s="6">
        <f t="shared" si="15"/>
        <v>12.5</v>
      </c>
    </row>
    <row r="94" spans="1:30" x14ac:dyDescent="0.35">
      <c r="A94" s="3">
        <v>85</v>
      </c>
      <c r="B94" s="8" t="s">
        <v>119</v>
      </c>
      <c r="C94" s="5"/>
      <c r="D94" s="5"/>
      <c r="E94" s="5"/>
      <c r="F94" s="9">
        <v>25</v>
      </c>
      <c r="G94" s="4">
        <f t="shared" si="8"/>
        <v>25</v>
      </c>
      <c r="H94" s="5"/>
      <c r="I94" s="10">
        <v>25</v>
      </c>
      <c r="J94" s="5"/>
      <c r="K94" s="9"/>
      <c r="L94" s="4">
        <f t="shared" si="9"/>
        <v>25</v>
      </c>
      <c r="M94" s="5"/>
      <c r="N94" s="5"/>
      <c r="O94" s="10"/>
      <c r="P94" s="11"/>
      <c r="Q94" s="4">
        <f t="shared" si="10"/>
        <v>0</v>
      </c>
      <c r="R94" s="6">
        <f t="shared" si="11"/>
        <v>50</v>
      </c>
      <c r="S94" s="7">
        <f t="shared" si="12"/>
        <v>16.666666666666668</v>
      </c>
      <c r="T94" s="5"/>
      <c r="U94" s="5"/>
      <c r="V94" s="5">
        <v>25</v>
      </c>
      <c r="W94" s="9">
        <v>25</v>
      </c>
      <c r="X94" s="4">
        <f t="shared" si="13"/>
        <v>50</v>
      </c>
      <c r="Y94" s="5"/>
      <c r="Z94" s="5"/>
      <c r="AA94" s="5"/>
      <c r="AB94" s="9"/>
      <c r="AC94" s="4">
        <f t="shared" si="14"/>
        <v>0</v>
      </c>
      <c r="AD94" s="6">
        <f t="shared" si="15"/>
        <v>50</v>
      </c>
    </row>
    <row r="95" spans="1:30" x14ac:dyDescent="0.35">
      <c r="A95" s="3">
        <v>86</v>
      </c>
      <c r="B95" s="8" t="s">
        <v>120</v>
      </c>
      <c r="C95" s="5"/>
      <c r="D95" s="5"/>
      <c r="E95" s="5">
        <v>5</v>
      </c>
      <c r="F95" s="9"/>
      <c r="G95" s="4">
        <f t="shared" si="8"/>
        <v>5</v>
      </c>
      <c r="H95" s="5">
        <v>5</v>
      </c>
      <c r="I95" s="10"/>
      <c r="J95" s="5"/>
      <c r="K95" s="9"/>
      <c r="L95" s="4">
        <f t="shared" si="9"/>
        <v>5</v>
      </c>
      <c r="M95" s="5"/>
      <c r="N95" s="5">
        <v>5</v>
      </c>
      <c r="O95" s="10"/>
      <c r="P95" s="11"/>
      <c r="Q95" s="4">
        <f t="shared" si="10"/>
        <v>5</v>
      </c>
      <c r="R95" s="6">
        <f t="shared" si="11"/>
        <v>15</v>
      </c>
      <c r="S95" s="7">
        <f t="shared" si="12"/>
        <v>5</v>
      </c>
      <c r="T95" s="5"/>
      <c r="U95" s="5"/>
      <c r="V95" s="5">
        <v>5</v>
      </c>
      <c r="W95" s="9"/>
      <c r="X95" s="4">
        <f t="shared" si="13"/>
        <v>5</v>
      </c>
      <c r="Y95" s="5"/>
      <c r="Z95" s="5">
        <v>5</v>
      </c>
      <c r="AA95" s="5"/>
      <c r="AB95" s="9"/>
      <c r="AC95" s="4">
        <f t="shared" si="14"/>
        <v>5</v>
      </c>
      <c r="AD95" s="6">
        <f t="shared" si="15"/>
        <v>10</v>
      </c>
    </row>
    <row r="96" spans="1:30" x14ac:dyDescent="0.35">
      <c r="A96" s="3">
        <v>87</v>
      </c>
      <c r="B96" s="8" t="s">
        <v>121</v>
      </c>
      <c r="C96" s="5"/>
      <c r="D96" s="5"/>
      <c r="E96" s="5">
        <v>30</v>
      </c>
      <c r="F96" s="9"/>
      <c r="G96" s="4">
        <f t="shared" si="8"/>
        <v>30</v>
      </c>
      <c r="H96" s="5"/>
      <c r="I96" s="10"/>
      <c r="J96" s="5"/>
      <c r="K96" s="9"/>
      <c r="L96" s="4">
        <f t="shared" si="9"/>
        <v>0</v>
      </c>
      <c r="M96" s="5"/>
      <c r="N96" s="5"/>
      <c r="O96" s="10"/>
      <c r="P96" s="11"/>
      <c r="Q96" s="4">
        <f t="shared" si="10"/>
        <v>0</v>
      </c>
      <c r="R96" s="6">
        <f t="shared" si="11"/>
        <v>30</v>
      </c>
      <c r="S96" s="7">
        <f t="shared" si="12"/>
        <v>10</v>
      </c>
      <c r="T96" s="5"/>
      <c r="U96" s="5"/>
      <c r="V96" s="5">
        <v>30</v>
      </c>
      <c r="W96" s="9"/>
      <c r="X96" s="4">
        <f t="shared" si="13"/>
        <v>30</v>
      </c>
      <c r="Y96" s="5"/>
      <c r="Z96" s="5"/>
      <c r="AA96" s="5"/>
      <c r="AB96" s="9">
        <v>30</v>
      </c>
      <c r="AC96" s="4">
        <f t="shared" si="14"/>
        <v>30</v>
      </c>
      <c r="AD96" s="6">
        <f t="shared" si="15"/>
        <v>60</v>
      </c>
    </row>
    <row r="97" spans="1:30" x14ac:dyDescent="0.35">
      <c r="A97" s="3">
        <v>88</v>
      </c>
      <c r="B97" s="8" t="s">
        <v>122</v>
      </c>
      <c r="C97" s="5"/>
      <c r="D97" s="5"/>
      <c r="E97" s="5">
        <v>10</v>
      </c>
      <c r="F97" s="9">
        <v>4.05</v>
      </c>
      <c r="G97" s="4">
        <f t="shared" si="8"/>
        <v>14.05</v>
      </c>
      <c r="H97" s="5">
        <v>5</v>
      </c>
      <c r="I97" s="10">
        <v>5</v>
      </c>
      <c r="J97" s="5">
        <v>8.61</v>
      </c>
      <c r="K97" s="9"/>
      <c r="L97" s="4">
        <f t="shared" si="9"/>
        <v>18.61</v>
      </c>
      <c r="M97" s="5">
        <v>4.05</v>
      </c>
      <c r="N97" s="5"/>
      <c r="O97" s="10"/>
      <c r="P97" s="11">
        <v>10</v>
      </c>
      <c r="Q97" s="4">
        <f t="shared" si="10"/>
        <v>14.05</v>
      </c>
      <c r="R97" s="6">
        <f t="shared" si="11"/>
        <v>46.709999999999994</v>
      </c>
      <c r="S97" s="7">
        <f t="shared" si="12"/>
        <v>15.569999999999999</v>
      </c>
      <c r="T97" s="5"/>
      <c r="U97" s="5"/>
      <c r="V97" s="5">
        <v>10</v>
      </c>
      <c r="W97" s="9">
        <v>4.05</v>
      </c>
      <c r="X97" s="4">
        <f t="shared" si="13"/>
        <v>14.05</v>
      </c>
      <c r="Y97" s="5">
        <v>4.05</v>
      </c>
      <c r="Z97" s="5"/>
      <c r="AA97" s="5"/>
      <c r="AB97" s="9">
        <v>10</v>
      </c>
      <c r="AC97" s="4">
        <f t="shared" si="14"/>
        <v>14.05</v>
      </c>
      <c r="AD97" s="6">
        <f t="shared" si="15"/>
        <v>28.1</v>
      </c>
    </row>
    <row r="98" spans="1:30" x14ac:dyDescent="0.35">
      <c r="A98" s="3">
        <v>89</v>
      </c>
      <c r="B98" s="8" t="s">
        <v>123</v>
      </c>
      <c r="C98" s="5"/>
      <c r="D98" s="5"/>
      <c r="E98" s="5"/>
      <c r="F98" s="9"/>
      <c r="G98" s="4">
        <f t="shared" si="8"/>
        <v>0</v>
      </c>
      <c r="H98" s="5"/>
      <c r="I98" s="10"/>
      <c r="J98" s="5">
        <v>21.43</v>
      </c>
      <c r="K98" s="9"/>
      <c r="L98" s="4">
        <f t="shared" si="9"/>
        <v>21.43</v>
      </c>
      <c r="M98" s="5"/>
      <c r="N98" s="5"/>
      <c r="O98" s="10"/>
      <c r="P98" s="11"/>
      <c r="Q98" s="4">
        <f t="shared" si="10"/>
        <v>0</v>
      </c>
      <c r="R98" s="6">
        <f t="shared" si="11"/>
        <v>21.43</v>
      </c>
      <c r="S98" s="7">
        <f t="shared" si="12"/>
        <v>7.1433333333333335</v>
      </c>
      <c r="T98" s="5"/>
      <c r="U98" s="5"/>
      <c r="V98" s="5"/>
      <c r="W98" s="9"/>
      <c r="X98" s="4">
        <f t="shared" si="13"/>
        <v>0</v>
      </c>
      <c r="Y98" s="5"/>
      <c r="Z98" s="5"/>
      <c r="AA98" s="5"/>
      <c r="AB98" s="9"/>
      <c r="AC98" s="4">
        <f t="shared" si="14"/>
        <v>0</v>
      </c>
      <c r="AD98" s="6">
        <f t="shared" si="15"/>
        <v>0</v>
      </c>
    </row>
    <row r="99" spans="1:30" x14ac:dyDescent="0.35">
      <c r="A99" s="3">
        <v>90</v>
      </c>
      <c r="B99" s="8" t="s">
        <v>124</v>
      </c>
      <c r="C99" s="5"/>
      <c r="D99" s="5"/>
      <c r="E99" s="5">
        <v>4.8</v>
      </c>
      <c r="F99" s="9"/>
      <c r="G99" s="4">
        <f t="shared" si="8"/>
        <v>4.8</v>
      </c>
      <c r="H99" s="5"/>
      <c r="I99" s="10"/>
      <c r="J99" s="5"/>
      <c r="K99" s="9"/>
      <c r="L99" s="4">
        <f t="shared" si="9"/>
        <v>0</v>
      </c>
      <c r="M99" s="5"/>
      <c r="N99" s="5"/>
      <c r="O99" s="10"/>
      <c r="P99" s="11">
        <v>4.8</v>
      </c>
      <c r="Q99" s="4">
        <f t="shared" si="10"/>
        <v>4.8</v>
      </c>
      <c r="R99" s="6">
        <f t="shared" si="11"/>
        <v>9.6</v>
      </c>
      <c r="S99" s="7">
        <f t="shared" si="12"/>
        <v>3.1999999999999997</v>
      </c>
      <c r="T99" s="5"/>
      <c r="U99" s="5"/>
      <c r="V99" s="5">
        <v>18.13</v>
      </c>
      <c r="W99" s="9"/>
      <c r="X99" s="4">
        <f t="shared" si="13"/>
        <v>18.13</v>
      </c>
      <c r="Y99" s="5"/>
      <c r="Z99" s="5"/>
      <c r="AA99" s="5"/>
      <c r="AB99" s="9">
        <v>4.8</v>
      </c>
      <c r="AC99" s="4">
        <f t="shared" si="14"/>
        <v>4.8</v>
      </c>
      <c r="AD99" s="6">
        <f t="shared" si="15"/>
        <v>22.93</v>
      </c>
    </row>
    <row r="100" spans="1:30" x14ac:dyDescent="0.35">
      <c r="A100" s="3">
        <v>91</v>
      </c>
      <c r="B100" s="8" t="s">
        <v>125</v>
      </c>
      <c r="C100" s="5"/>
      <c r="D100" s="5"/>
      <c r="E100" s="5"/>
      <c r="F100" s="9">
        <v>185</v>
      </c>
      <c r="G100" s="4">
        <f t="shared" si="8"/>
        <v>185</v>
      </c>
      <c r="H100" s="13">
        <v>160</v>
      </c>
      <c r="I100" s="10">
        <v>150</v>
      </c>
      <c r="J100" s="5">
        <v>200</v>
      </c>
      <c r="K100" s="9">
        <v>175</v>
      </c>
      <c r="L100" s="4">
        <f t="shared" si="9"/>
        <v>685</v>
      </c>
      <c r="M100" s="5">
        <v>100</v>
      </c>
      <c r="N100" s="5">
        <v>175</v>
      </c>
      <c r="O100" s="10">
        <v>220</v>
      </c>
      <c r="P100" s="11">
        <v>160</v>
      </c>
      <c r="Q100" s="4">
        <f t="shared" si="10"/>
        <v>655</v>
      </c>
      <c r="R100" s="6">
        <f t="shared" si="11"/>
        <v>1525</v>
      </c>
      <c r="S100" s="7">
        <f t="shared" si="12"/>
        <v>508.33333333333331</v>
      </c>
      <c r="T100" s="5">
        <v>130</v>
      </c>
      <c r="U100" s="5">
        <v>65</v>
      </c>
      <c r="V100" s="5"/>
      <c r="W100" s="9">
        <v>235</v>
      </c>
      <c r="X100" s="4">
        <f t="shared" si="13"/>
        <v>430</v>
      </c>
      <c r="Y100" s="5">
        <v>200</v>
      </c>
      <c r="Z100" s="5">
        <v>270</v>
      </c>
      <c r="AA100" s="5">
        <v>290</v>
      </c>
      <c r="AB100" s="9">
        <v>220</v>
      </c>
      <c r="AC100" s="4">
        <f t="shared" si="14"/>
        <v>980</v>
      </c>
      <c r="AD100" s="6">
        <f t="shared" si="15"/>
        <v>1410</v>
      </c>
    </row>
    <row r="101" spans="1:30" x14ac:dyDescent="0.35">
      <c r="A101" s="3">
        <v>92</v>
      </c>
      <c r="B101" s="8" t="s">
        <v>126</v>
      </c>
      <c r="C101" s="5"/>
      <c r="D101" s="5"/>
      <c r="E101" s="5"/>
      <c r="F101" s="9"/>
      <c r="G101" s="4">
        <f t="shared" si="8"/>
        <v>0</v>
      </c>
      <c r="H101" s="5">
        <v>5</v>
      </c>
      <c r="I101" s="10"/>
      <c r="J101" s="5"/>
      <c r="K101" s="9"/>
      <c r="L101" s="4">
        <f t="shared" si="9"/>
        <v>5</v>
      </c>
      <c r="M101" s="5"/>
      <c r="N101" s="5"/>
      <c r="O101" s="10">
        <v>0</v>
      </c>
      <c r="P101" s="11"/>
      <c r="Q101" s="4">
        <f t="shared" si="10"/>
        <v>0</v>
      </c>
      <c r="R101" s="6">
        <f t="shared" si="11"/>
        <v>5</v>
      </c>
      <c r="S101" s="7">
        <f t="shared" si="12"/>
        <v>1.6666666666666667</v>
      </c>
      <c r="T101" s="5">
        <v>27.59</v>
      </c>
      <c r="U101" s="5">
        <v>27.59</v>
      </c>
      <c r="V101" s="5">
        <v>27.59</v>
      </c>
      <c r="W101" s="9"/>
      <c r="X101" s="4">
        <f t="shared" si="13"/>
        <v>82.77</v>
      </c>
      <c r="Y101" s="5"/>
      <c r="Z101" s="5"/>
      <c r="AA101" s="5">
        <v>27.59</v>
      </c>
      <c r="AB101" s="9"/>
      <c r="AC101" s="4">
        <f t="shared" si="14"/>
        <v>27.59</v>
      </c>
      <c r="AD101" s="6">
        <f t="shared" si="15"/>
        <v>110.36</v>
      </c>
    </row>
    <row r="102" spans="1:30" x14ac:dyDescent="0.35">
      <c r="A102" s="3">
        <v>93</v>
      </c>
      <c r="B102" s="8" t="s">
        <v>127</v>
      </c>
      <c r="C102" s="5"/>
      <c r="D102" s="5"/>
      <c r="E102" s="5">
        <v>2.4</v>
      </c>
      <c r="F102" s="9"/>
      <c r="G102" s="4">
        <f t="shared" si="8"/>
        <v>2.4</v>
      </c>
      <c r="H102" s="5"/>
      <c r="I102" s="5">
        <v>2.87</v>
      </c>
      <c r="J102" s="5">
        <v>1.43</v>
      </c>
      <c r="K102" s="9"/>
      <c r="L102" s="4">
        <f t="shared" si="9"/>
        <v>4.3</v>
      </c>
      <c r="M102" s="5">
        <v>2</v>
      </c>
      <c r="N102" s="5"/>
      <c r="O102" s="10"/>
      <c r="P102" s="11"/>
      <c r="Q102" s="4">
        <f t="shared" si="10"/>
        <v>2</v>
      </c>
      <c r="R102" s="6">
        <f t="shared" si="11"/>
        <v>8.6999999999999993</v>
      </c>
      <c r="S102" s="7">
        <f t="shared" si="12"/>
        <v>2.9</v>
      </c>
      <c r="T102" s="5"/>
      <c r="U102" s="5"/>
      <c r="V102" s="5"/>
      <c r="W102" s="9"/>
      <c r="X102" s="4">
        <f t="shared" si="13"/>
        <v>0</v>
      </c>
      <c r="Y102" s="5">
        <v>2.4</v>
      </c>
      <c r="Z102" s="5">
        <v>2.4</v>
      </c>
      <c r="AA102" s="5"/>
      <c r="AB102" s="9"/>
      <c r="AC102" s="4">
        <f t="shared" si="14"/>
        <v>4.8</v>
      </c>
      <c r="AD102" s="6">
        <f t="shared" si="15"/>
        <v>4.8</v>
      </c>
    </row>
    <row r="103" spans="1:30" x14ac:dyDescent="0.35">
      <c r="A103" s="3">
        <v>94</v>
      </c>
      <c r="B103" s="8" t="s">
        <v>128</v>
      </c>
      <c r="C103" s="5"/>
      <c r="D103" s="5"/>
      <c r="E103" s="5"/>
      <c r="F103" s="9">
        <v>0.2</v>
      </c>
      <c r="G103" s="4">
        <f t="shared" si="8"/>
        <v>0.2</v>
      </c>
      <c r="H103" s="5"/>
      <c r="I103" s="5"/>
      <c r="J103" s="5"/>
      <c r="K103" s="9">
        <v>0.03</v>
      </c>
      <c r="L103" s="4">
        <f t="shared" si="9"/>
        <v>0.03</v>
      </c>
      <c r="M103" s="5">
        <v>0.03</v>
      </c>
      <c r="N103" s="5"/>
      <c r="O103" s="10"/>
      <c r="P103" s="11"/>
      <c r="Q103" s="4">
        <f t="shared" si="10"/>
        <v>0.03</v>
      </c>
      <c r="R103" s="6">
        <f t="shared" si="11"/>
        <v>0.26</v>
      </c>
      <c r="S103" s="7">
        <f t="shared" si="12"/>
        <v>8.666666666666667E-2</v>
      </c>
      <c r="T103" s="5"/>
      <c r="U103" s="5"/>
      <c r="V103" s="5"/>
      <c r="W103" s="9">
        <v>0.3</v>
      </c>
      <c r="X103" s="4">
        <f t="shared" si="13"/>
        <v>0.3</v>
      </c>
      <c r="Y103" s="5">
        <v>0.03</v>
      </c>
      <c r="Z103" s="5"/>
      <c r="AA103" s="5"/>
      <c r="AB103" s="9"/>
      <c r="AC103" s="4">
        <f t="shared" si="14"/>
        <v>0.03</v>
      </c>
      <c r="AD103" s="6">
        <f t="shared" si="15"/>
        <v>0.32999999999999996</v>
      </c>
    </row>
    <row r="104" spans="1:30" x14ac:dyDescent="0.35">
      <c r="A104" s="3">
        <v>95</v>
      </c>
      <c r="B104" s="8" t="s">
        <v>129</v>
      </c>
      <c r="C104" s="17"/>
      <c r="D104" s="17"/>
      <c r="E104" s="17"/>
      <c r="F104" s="18">
        <v>20</v>
      </c>
      <c r="G104" s="4">
        <f t="shared" si="8"/>
        <v>20</v>
      </c>
      <c r="H104" s="17"/>
      <c r="I104" s="17"/>
      <c r="J104" s="17"/>
      <c r="K104" s="18"/>
      <c r="L104" s="4">
        <f t="shared" si="9"/>
        <v>0</v>
      </c>
      <c r="M104" s="17"/>
      <c r="N104" s="17"/>
      <c r="O104" s="17">
        <v>43.75</v>
      </c>
      <c r="P104" s="20">
        <v>8</v>
      </c>
      <c r="Q104" s="4">
        <f t="shared" si="10"/>
        <v>51.75</v>
      </c>
      <c r="R104" s="6">
        <f t="shared" si="11"/>
        <v>71.75</v>
      </c>
      <c r="S104" s="7">
        <f t="shared" si="12"/>
        <v>23.916666666666668</v>
      </c>
      <c r="T104" s="17"/>
      <c r="U104" s="17"/>
      <c r="V104" s="17"/>
      <c r="W104" s="18">
        <v>20</v>
      </c>
      <c r="X104" s="4">
        <f t="shared" si="13"/>
        <v>20</v>
      </c>
      <c r="Y104" s="17"/>
      <c r="Z104" s="17"/>
      <c r="AA104" s="17">
        <v>43.75</v>
      </c>
      <c r="AB104" s="18">
        <v>8</v>
      </c>
      <c r="AC104" s="4">
        <f t="shared" si="14"/>
        <v>51.75</v>
      </c>
      <c r="AD104" s="6">
        <f t="shared" si="15"/>
        <v>71.75</v>
      </c>
    </row>
    <row r="105" spans="1:30" x14ac:dyDescent="0.35">
      <c r="A105" s="3">
        <v>96</v>
      </c>
      <c r="B105" s="8" t="s">
        <v>130</v>
      </c>
      <c r="C105" s="17"/>
      <c r="D105" s="17"/>
      <c r="E105" s="17"/>
      <c r="F105" s="18"/>
      <c r="G105" s="4">
        <f t="shared" si="8"/>
        <v>0</v>
      </c>
      <c r="H105" s="17"/>
      <c r="I105" s="17"/>
      <c r="J105" s="17"/>
      <c r="K105" s="18"/>
      <c r="L105" s="4">
        <f t="shared" si="9"/>
        <v>0</v>
      </c>
      <c r="M105" s="17"/>
      <c r="N105" s="17"/>
      <c r="O105" s="17"/>
      <c r="P105" s="20"/>
      <c r="Q105" s="4">
        <f t="shared" si="10"/>
        <v>0</v>
      </c>
      <c r="R105" s="6">
        <f t="shared" si="11"/>
        <v>0</v>
      </c>
      <c r="S105" s="7">
        <f t="shared" si="12"/>
        <v>0</v>
      </c>
      <c r="T105" s="17"/>
      <c r="U105" s="17"/>
      <c r="V105" s="17"/>
      <c r="W105" s="18"/>
      <c r="X105" s="4">
        <f t="shared" si="13"/>
        <v>0</v>
      </c>
      <c r="Y105" s="17"/>
      <c r="Z105" s="17">
        <v>70</v>
      </c>
      <c r="AA105" s="17"/>
      <c r="AB105" s="18"/>
      <c r="AC105" s="4">
        <f t="shared" si="14"/>
        <v>70</v>
      </c>
      <c r="AD105" s="6">
        <f t="shared" si="15"/>
        <v>70</v>
      </c>
    </row>
    <row r="106" spans="1:30" x14ac:dyDescent="0.35">
      <c r="A106" s="27" t="s">
        <v>131</v>
      </c>
      <c r="B106" s="27"/>
      <c r="C106" s="22">
        <f>SUM(C10:C105)</f>
        <v>3095.6900000000014</v>
      </c>
      <c r="D106" s="23">
        <f t="shared" ref="D106:O106" si="16">SUM(D10:D105)</f>
        <v>3042.7899999999995</v>
      </c>
      <c r="E106" s="22">
        <f t="shared" si="16"/>
        <v>3485.940000000001</v>
      </c>
      <c r="F106" s="22">
        <f t="shared" si="16"/>
        <v>3331.1000000000022</v>
      </c>
      <c r="G106" s="6">
        <f>SUM(G10:G105)</f>
        <v>12955.519999999995</v>
      </c>
      <c r="H106" s="22">
        <f t="shared" si="16"/>
        <v>3321.7600000000011</v>
      </c>
      <c r="I106" s="22">
        <f t="shared" si="16"/>
        <v>2888.5000000000005</v>
      </c>
      <c r="J106" s="22">
        <f t="shared" si="16"/>
        <v>3006.1099999999997</v>
      </c>
      <c r="K106" s="22">
        <f>SUM(K10:K105)</f>
        <v>3197.65</v>
      </c>
      <c r="L106" s="6">
        <f>SUM(L10:L105)</f>
        <v>12414.019999999995</v>
      </c>
      <c r="M106" s="23">
        <f t="shared" si="16"/>
        <v>3116.0900000000011</v>
      </c>
      <c r="N106" s="23">
        <f t="shared" si="16"/>
        <v>3529.5499999999997</v>
      </c>
      <c r="O106" s="23">
        <f t="shared" si="16"/>
        <v>3329.4100000000003</v>
      </c>
      <c r="P106" s="23">
        <f>SUM(P10:P105)</f>
        <v>2832.3700000000003</v>
      </c>
      <c r="Q106" s="6">
        <f>SUM(Q10:Q105)</f>
        <v>12807.420000000004</v>
      </c>
      <c r="R106" s="6">
        <f>SUM(R10:R105)</f>
        <v>38176.959999999999</v>
      </c>
      <c r="S106" s="7">
        <f>R106/3</f>
        <v>12725.653333333334</v>
      </c>
      <c r="T106" s="22">
        <f t="shared" ref="T106:AC106" si="17">SUM(T10:T105)</f>
        <v>3403.9100000000003</v>
      </c>
      <c r="U106" s="22">
        <f t="shared" si="17"/>
        <v>3395.8900000000008</v>
      </c>
      <c r="V106" s="22">
        <f t="shared" si="17"/>
        <v>3582.5200000000004</v>
      </c>
      <c r="W106" s="22">
        <f t="shared" si="17"/>
        <v>3734.110000000001</v>
      </c>
      <c r="X106" s="6">
        <f t="shared" si="17"/>
        <v>14116.429999999997</v>
      </c>
      <c r="Y106" s="22">
        <f t="shared" si="17"/>
        <v>3591.1200000000003</v>
      </c>
      <c r="Z106" s="22">
        <f t="shared" si="17"/>
        <v>4057.4800000000009</v>
      </c>
      <c r="AA106" s="23">
        <f t="shared" si="17"/>
        <v>3823.1600000000003</v>
      </c>
      <c r="AB106" s="23">
        <f t="shared" si="17"/>
        <v>3386.2999999999993</v>
      </c>
      <c r="AC106" s="6">
        <f t="shared" si="17"/>
        <v>14858.060000000003</v>
      </c>
      <c r="AD106" s="7">
        <f>SUM(AD10:AD105)</f>
        <v>28974.49</v>
      </c>
    </row>
  </sheetData>
  <mergeCells count="36">
    <mergeCell ref="AA1:AD1"/>
    <mergeCell ref="A2:AD2"/>
    <mergeCell ref="A3:AD3"/>
    <mergeCell ref="A4:A8"/>
    <mergeCell ref="B4:B8"/>
    <mergeCell ref="C4:S4"/>
    <mergeCell ref="T4:AC4"/>
    <mergeCell ref="AD4:AD8"/>
    <mergeCell ref="C5:C8"/>
    <mergeCell ref="D5:D8"/>
    <mergeCell ref="M5:M8"/>
    <mergeCell ref="N5:N8"/>
    <mergeCell ref="O5:O8"/>
    <mergeCell ref="P5:P8"/>
    <mergeCell ref="E5:E8"/>
    <mergeCell ref="F5:F8"/>
    <mergeCell ref="G5:G8"/>
    <mergeCell ref="H5:H8"/>
    <mergeCell ref="I5:I8"/>
    <mergeCell ref="J5:J8"/>
    <mergeCell ref="AC5:AC8"/>
    <mergeCell ref="A106:B106"/>
    <mergeCell ref="W5:W8"/>
    <mergeCell ref="X5:X8"/>
    <mergeCell ref="Y5:Y8"/>
    <mergeCell ref="Z5:Z8"/>
    <mergeCell ref="AA5:AA8"/>
    <mergeCell ref="AB5:AB8"/>
    <mergeCell ref="Q5:Q8"/>
    <mergeCell ref="R5:R8"/>
    <mergeCell ref="S5:S8"/>
    <mergeCell ref="T5:T8"/>
    <mergeCell ref="U5:U8"/>
    <mergeCell ref="V5:V8"/>
    <mergeCell ref="K5:K8"/>
    <mergeCell ref="L5:L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Raimonds Skrējāns</dc:creator>
  <cp:lastModifiedBy>Mirdza Stankevica</cp:lastModifiedBy>
  <dcterms:created xsi:type="dcterms:W3CDTF">2018-08-06T10:06:22Z</dcterms:created>
  <dcterms:modified xsi:type="dcterms:W3CDTF">2018-08-07T12:59:44Z</dcterms:modified>
</cp:coreProperties>
</file>