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rdzas\Documents\2017\Iepirkumi\Partikas_prod_piegade_p_i_i\"/>
    </mc:Choice>
  </mc:AlternateContent>
  <bookViews>
    <workbookView xWindow="0" yWindow="0" windowWidth="19200" windowHeight="7300" activeTab="11"/>
  </bookViews>
  <sheets>
    <sheet name="Instrukcija_tehn_pied" sheetId="23" r:id="rId1"/>
    <sheet name="Apliecinājums_pieņemt_taru" sheetId="1" r:id="rId2"/>
    <sheet name="1_daļa" sheetId="13" r:id="rId3"/>
    <sheet name="2_daļa" sheetId="14" r:id="rId4"/>
    <sheet name="3_daļa" sheetId="15" r:id="rId5"/>
    <sheet name="4_daļa" sheetId="18" r:id="rId6"/>
    <sheet name="5_daļa" sheetId="19" r:id="rId7"/>
    <sheet name="6_daļa" sheetId="24" r:id="rId8"/>
    <sheet name="7_daļa" sheetId="8" r:id="rId9"/>
    <sheet name="8_daļa" sheetId="9" r:id="rId10"/>
    <sheet name="9_daļa" sheetId="10" r:id="rId11"/>
    <sheet name="10_daļa" sheetId="11" r:id="rId12"/>
  </sheets>
  <definedNames>
    <definedName name="OLE_LINK1" localSheetId="1">Apliecinājums_pieņemt_taru!$C$552</definedName>
  </definedNames>
  <calcPr calcId="152511"/>
</workbook>
</file>

<file path=xl/calcChain.xml><?xml version="1.0" encoding="utf-8"?>
<calcChain xmlns="http://schemas.openxmlformats.org/spreadsheetml/2006/main">
  <c r="M23" i="24" l="1"/>
  <c r="M35" i="19" l="1"/>
  <c r="O28" i="23" l="1"/>
  <c r="O23" i="23"/>
  <c r="M76" i="18" l="1"/>
  <c r="M35" i="15"/>
  <c r="M17" i="14"/>
  <c r="V21" i="13"/>
  <c r="M21" i="11"/>
  <c r="M19" i="10"/>
  <c r="M37" i="8"/>
</calcChain>
</file>

<file path=xl/sharedStrings.xml><?xml version="1.0" encoding="utf-8"?>
<sst xmlns="http://schemas.openxmlformats.org/spreadsheetml/2006/main" count="1267" uniqueCount="713">
  <si>
    <t>Augu izcelsmes produkti</t>
  </si>
  <si>
    <t>Produkta nosaukums</t>
  </si>
  <si>
    <t>Fasējums, iepakojuma veids</t>
  </si>
  <si>
    <t>Biezpiena sieriņi saldie</t>
  </si>
  <si>
    <t xml:space="preserve">Svaigie kartupeļi, dārzeņi un sakņaugi </t>
  </si>
  <si>
    <t>Apjoma mērvienība</t>
  </si>
  <si>
    <t>Plānotais apjoms 12 mēnešu periodam pa piegādes vietām</t>
  </si>
  <si>
    <t>2.2.3.</t>
  </si>
  <si>
    <t>Preču grupa Nr.9</t>
  </si>
  <si>
    <t xml:space="preserve">Ķirbis
 (01.09-31.03)
</t>
  </si>
  <si>
    <t xml:space="preserve">Kabači -lauka
(01.07-31.10)
</t>
  </si>
  <si>
    <t xml:space="preserve">Gurķi –lauku gurķi 
(01.09-31.10)
</t>
  </si>
  <si>
    <t>Kāļi</t>
  </si>
  <si>
    <t>Rutki</t>
  </si>
  <si>
    <t xml:space="preserve">Svaigie sīpolloki
(01.05-01.09)
</t>
  </si>
  <si>
    <t xml:space="preserve">Sausas, tīras, neplaisājušas, vienas botāniskās šķirnes, ar šķirnei raksturīgu formu un krāsu. Sulīgas, tumši sarkanas, pārgriežot – vienmērīgs krāsojums; 7–12 cm lielas diametrā. Zemes piemaisījumi ne vairāk kā 1 %. </t>
  </si>
  <si>
    <t>Pārtikas, vid. svars 10-15 kg, vesels, bez bojājumiem, nogatavojies, biezu mīkstuma slāni, sulīgs, vienmērīgu mīkstuma konsistenci, saldens, bez sīvuma, mazšķiedrains, paredzēts salātu gatavošanai svaigā veidā</t>
  </si>
  <si>
    <t xml:space="preserve">Veseli, pārtikas, svaigi nolasīti, nepārauguši, bez bojājumiem, diametrs 7-10, stingru vidu, maziem sēklu aizmetnīšiem, plānu, gaišu miziņu, bez tukšumiem, sulīgi, jauniem kabačiem raksturīgu stingru konsistenci </t>
  </si>
  <si>
    <t>Stingrām, neburzītām lapām, baltiem kātu galiem, sulīgi un svaigi, bez lieka mitruma, bez bojājumiem, ar vai bez sakņu galiņiem, bez zemes lapu starpās</t>
  </si>
  <si>
    <t>Sausi, tīri, neplaisājuši, vienas botāniskās šķirnes, ar šķirnei raksturīgu formu un krāsu. Sulīgi, dzeltanīgi gaišumiziņu, pārgriežot – vienmērīgs gaišs krāsojums; 7–12 cm lieli diametrā. Zemes piemaisījumi ne vairāk kā 1 %.</t>
  </si>
  <si>
    <t>Sausi, tīri, neplaisājuši, vienas botāniskās šķirnes, ar šķirnei raksturīgu formu un krāsu. Sulīgi, tumši pelēku miziņu, pārgriežot – vienmērīgs gaišs krāsojums; 7–12 cm lieli diametrā. Zemes piemaisījumi ne vairāk kā 1 %.</t>
  </si>
  <si>
    <t>Svaigi zaļgani, viegli čaukstoši, stingri, nesaspiesti un nebojāti laksti, raksturīgi jauniem un svaigiem lokiem, šķirotiem, mazgātiem, bez lieka mitruma, bez bojājumiem, ar vai bez galviņām</t>
  </si>
  <si>
    <t>Stingrām, neburzītām veselām lapām, svaigiem kātu galiem, nepāraugušas, sulīgas un svaigi, bez lieka mitruma, bez bojājumiem, bez zemes lapu starpās</t>
  </si>
  <si>
    <t>Preču grupa Nr.10</t>
  </si>
  <si>
    <t>Dārzeņi segtās platībās un garšaugi</t>
  </si>
  <si>
    <t>Ķīnas kāposti</t>
  </si>
  <si>
    <t>Redīsi balti</t>
  </si>
  <si>
    <t>Ledus salāti</t>
  </si>
  <si>
    <t>Pētersīļi</t>
  </si>
  <si>
    <t>Svaigi, nepārauguši, stingri piekļautām lapām, sulīgi, kraukšķīgi, bez lieka mitruma, bez bojājumiem uz lapām un kātiem, vienmērīgi nogrieztām saknēm</t>
  </si>
  <si>
    <t>Veselām , biezām, svaigām, sulīgām pākstīm diametrā 10-13 cm, ar nelielu serdeni, mazu astīti un maz sēkliņām, bez ārējiem mizas bojājumiem un bez vītuma pazīmēm, gatava lietošanai uzturā bez termiskās apstrādes, var būt dažādās krāsas, vienas botāniskās šķirnes robežās katrai piegādei</t>
  </si>
  <si>
    <t>Svaigi nolasīti, bez lapām, stingru, kraukšķīgu vidu, bez lieka mitruma, bez bojājumiem, ar blīvu struktūru, bez zemes piejaukuma</t>
  </si>
  <si>
    <t xml:space="preserve">Svaigi nolasīti, nepārauguši, kraukšķīgi, bez lieka mitruma, bez bojājumiem, neapvītuši, bez zemes piejaukuma </t>
  </si>
  <si>
    <t>Svaigi, bez lieka mitruma, bez bojājumiem, nesavītuši, bez zemes piejaukuma</t>
  </si>
  <si>
    <t>Preču grupa Nr.11</t>
  </si>
  <si>
    <t>Preču grupa Nr.12</t>
  </si>
  <si>
    <t>Reģiona svaigie augļi un ogas</t>
  </si>
  <si>
    <t>Saldi un saldskābi, gatavi tūlītējai lietošanai svaigā veidā, sulīgi, bez bojājumiem</t>
  </si>
  <si>
    <t>Bumbieri</t>
  </si>
  <si>
    <t>Saldi, sulīgi vai miltaini sulīgi, gatavi tūlītējai lietošanai svaigā veidā, diametrs no 8-12 cm, bez bojājumiem</t>
  </si>
  <si>
    <t>Saldas, sulīgas, gatavas, bez bojājumiem, vienas botāniskās šķirnes robežās, ar šķirnei raksturīgu formu un krāsu, tūlītējai lietošanai svaigā veidā, bez termiskās apstrādes</t>
  </si>
  <si>
    <t>Svaigi lasītas, sausas, tīras avenes, gatavas, nesaspiestas, vienas botāniskas šķirnes, ar šķirnei raksturīgu formu un krāsu, paredzētas ēšanai svaigā veidā</t>
  </si>
  <si>
    <t xml:space="preserve">Svaigas, tīras, bez augsnes paliekām, bez kauslapiaņām, gatavas, nesaspiestas, vienas botāniskās šķirnes, ar šķirnei 
raksturīgu formu un krāsu, paredzētas lietošanai uzturā bez termiskās apstrādes
</t>
  </si>
  <si>
    <t xml:space="preserve">Svaigas ogas, tīras, gatavas, nesaspiestas, ar kātiņiem, saldas vai saldskābas, vienas botāniskas šķirnes, ar šķirnei 
raksturīgu formu un krāsu, bez kukaiņu un kāpuru pazīmes
</t>
  </si>
  <si>
    <t xml:space="preserve">Svaigas, tīras, gatavas, šķirotas, lielogudzērvenes, veselas, ar šķirnei 
raksturīgu formu un krāsu
</t>
  </si>
  <si>
    <t>Ziemeļu C vitamīna avots, dabīgais skābes regulators, zeltaini dzeltanas, apaļas vai bumbiera formas cidonijas, stingras, bez pleķiem, ar smalkām brūnām sēkliņām vidū</t>
  </si>
  <si>
    <t>Eksotiskie svaigie augļi un ogas</t>
  </si>
  <si>
    <t>Banāni</t>
  </si>
  <si>
    <t>Apelsīni</t>
  </si>
  <si>
    <t>Sulīgi, saldi, plānu miziņu, viegli lobās, maz sēkliņām, bez bojājumiem</t>
  </si>
  <si>
    <t>Mandarīni</t>
  </si>
  <si>
    <t>Preču grupa Nr.13</t>
  </si>
  <si>
    <t>Citroni</t>
  </si>
  <si>
    <t>Sulīgi, plānu miziņu, viegli lobās, maz sēkliņām, bez bojājumiem</t>
  </si>
  <si>
    <t>Nektarīni</t>
  </si>
  <si>
    <t>Veseli, nebojāti, vienmērīgi nogatavojušies.Diametrs 4-6 cm. Saldi, sulīgi ar kauliņu, kas atdalās, plānu, nebojātu miziņu</t>
  </si>
  <si>
    <t>Persiki</t>
  </si>
  <si>
    <t>Veseli, nebojāti, vienmērīgi nogatavojušies. Diametrs 4-6 cm. Saldi, sulīgi ar kauliņu, kas atdalās, plānu, nebojātu miziņu</t>
  </si>
  <si>
    <t>Arbūzi</t>
  </si>
  <si>
    <t>Veseli, nebojāti, vienmērīgi gatavi, saldi, sulīgi ar nelielām, tumšām sēkliņām, plānu, stingru mizu</t>
  </si>
  <si>
    <t>Melone</t>
  </si>
  <si>
    <t>Veselas, nebojātas, vienmērīgi nogatavojušās. Saldas, sulīgas ar nelielām sēkliņām, plānu, stingru mizu</t>
  </si>
  <si>
    <t>Veseli, nebojāti, vienmērīgi nogatavojušies, saldi, sulīgi augļi, plānu, pūkainu miziņu</t>
  </si>
  <si>
    <t>Kivi</t>
  </si>
  <si>
    <t>Vīnogas</t>
  </si>
  <si>
    <t>Sulīgas, saldas, gatavas, plānu mizu, ar mazu kauliņu un galda deserta vīnogām raksturīgu saldu, gaļīgu un sulīgu ogas struktūru, vienai botāniskai šķirnei raksturīgu formu un krāsu, bez mehāniskiem un mikrobioloģiskiem bojājumiem</t>
  </si>
  <si>
    <t>Ananāsi</t>
  </si>
  <si>
    <t>Gatavi, sulīgi, augļi ar saldu sķiedru iekļautu nebojātā svīņaini nebojātā, stingrā mizā, ar stingru serdīti un zaļu lapu rozeti, kas viegli kustas to pagriežotap asi. Auglim ir gatavam auglim rakturīgs aromāts, bez rūguma, pelējuma blakus aromātiem. Griežot augli krāsojums ir vienmērīgi dzeltens bez glāžainuma ieslēgumiem un bez bojājuma pazīmēm</t>
  </si>
  <si>
    <t>Konservētie, skābētie dārzeņi</t>
  </si>
  <si>
    <t>Skābētie kāposti</t>
  </si>
  <si>
    <t>Gurķi marinēti</t>
  </si>
  <si>
    <t>Kabači, griezti gabalos marinēti</t>
  </si>
  <si>
    <t>Zaļie zirnīši</t>
  </si>
  <si>
    <t>Bietes konservētās</t>
  </si>
  <si>
    <t>Skābenes konservētas</t>
  </si>
  <si>
    <t>Skābeņu lapas, tīras, bez kātiem, vienmērīgi sasmalcinātas, aromāts, krāsa un konsistence ir raksturīga plaucētām skābeņu lapām, norādīt sāls saturu</t>
  </si>
  <si>
    <t>Kukurūza konservēta</t>
  </si>
  <si>
    <t>Sulas, ievārījumi un kompoti</t>
  </si>
  <si>
    <t>Sulas</t>
  </si>
  <si>
    <t>Ābolu sula</t>
  </si>
  <si>
    <t>Ābolu 100% sula, saldskāba, termiski apstrādāta, nedzidrināta</t>
  </si>
  <si>
    <t>Dažādas augļu ogu sulas</t>
  </si>
  <si>
    <t>Graudaugi, putraimi, pārslas, milti, pākšaugi</t>
  </si>
  <si>
    <t>Kviešu milti</t>
  </si>
  <si>
    <t>A/l, tips 405, no veseliem graudiem, smarža raksturīga svaigiem graudu produktiem, krāsa balta vai ar zilganu toni, irdeni, birstoši, sausi, lipekļa saturs ne mazāk kā 25%, mitrums ne vairāk kā 15%, kaitēkļu invāzija nav pieļaujama</t>
  </si>
  <si>
    <t xml:space="preserve">Mannā </t>
  </si>
  <si>
    <t>A/l, no kviešu graudiem, smarža raksturīga svaigiem graudu produktiem, krāsa balta vai iedzeltena, kaitēkļu invāzija nav pieļaujama, irdens, birstošs, sauss</t>
  </si>
  <si>
    <t>Grūbas</t>
  </si>
  <si>
    <t xml:space="preserve">A/l, no veseliem graudiem, krāsa raksturīga attiecīgās krāsas graudu putraimiem, smarža raksturīga svaigiem graudu produktiem, kaitēkļu invāzija nav pieļaujama, birstoši, sausi, veselo kodoliņu saturs ne mazāk kā 99%, bez gružu piemaisījuma, vienāda lieluma </t>
  </si>
  <si>
    <t>Ātri vārāmās rīsu pārslas</t>
  </si>
  <si>
    <t>Griķi</t>
  </si>
  <si>
    <t>A/l, pārtikas, tīri, vienāda lieluma, veseli, sijāti, bez blakus piemaisījumiem</t>
  </si>
  <si>
    <t>Griķu pārslas</t>
  </si>
  <si>
    <t>A/l, pārtikas, tīras, velcētas, vienāda lieluma, bez blakus piemaisījumiem</t>
  </si>
  <si>
    <t>Auzu pārslas</t>
  </si>
  <si>
    <t>A/l, krāsa raksturīga attiecīgās krāsas graudu pārslām, smarža raksturīga svaigiem graudu produktiem, mitrums ne vairāk kā 12%, kaitēkļu invāzija nav pieļaujama, nenolobīto pārslu saturs ne vairāk kā 0,5%, bez gružu piemaisījuma, sausas</t>
  </si>
  <si>
    <t>Auzu pārslas ātri vārāmās</t>
  </si>
  <si>
    <t>Smarža raksturīga apstrādātam graudu produktam, sausas, ātri pagatavojamas, termiski apstrādātas, sagatavošanas apraksts uz iepakojuma atbilst produktam, pagatavošanasnorādītam veidam un kvalitātei</t>
  </si>
  <si>
    <t>4 graudu pārslas</t>
  </si>
  <si>
    <t>5 graudu pārslas</t>
  </si>
  <si>
    <t>Rudzu pārslas</t>
  </si>
  <si>
    <t>Kukurūzas putraimi</t>
  </si>
  <si>
    <t>Viegli birstoši, dzelteni, vienmērīga lieluma samalti putraimiņi no kukurūzas graudiem, nav ĢMO</t>
  </si>
  <si>
    <t xml:space="preserve">Prosa </t>
  </si>
  <si>
    <t>Viegli birstoša augstaka labuma prosas graudiņi, bez rugtuma piegaršas, sijāti, vienmērīgi nogatavojušies ar vienmērīgu uzbriešanas laiku</t>
  </si>
  <si>
    <t xml:space="preserve">Makaroni
(radziņi)
</t>
  </si>
  <si>
    <t>A/l, no cietiem kviešu miltiem, bez piedevām, nūdelītes, vārīšanās laiks 8-15min., vārot nesalīp</t>
  </si>
  <si>
    <t xml:space="preserve">Makaroni
(spirāles)
</t>
  </si>
  <si>
    <t xml:space="preserve">Makaroni
(nūdeles)
</t>
  </si>
  <si>
    <t>Sausās brokastu pārslas</t>
  </si>
  <si>
    <t>Kukurūzu pārslas. Sausas, nesalipušas, saldas, dažādi glazētas (var būt ar medus vai kakao garšu)</t>
  </si>
  <si>
    <t xml:space="preserve">Pupiņas </t>
  </si>
  <si>
    <t>Zirņi pelēkie</t>
  </si>
  <si>
    <t>Saliktie produkti</t>
  </si>
  <si>
    <t>Garšvielas un ēdienu piedevas, eļļa, bakalejas preces</t>
  </si>
  <si>
    <t>Cukurs</t>
  </si>
  <si>
    <t>Balts, sauss, smalku kristālīgu graudiņu veidā, bez smaržas ar izteikti saldu garšu, birstošs, pēc izkusšanas ūdenī nav piemaisījumu un šķiedru (no iepakojuma)</t>
  </si>
  <si>
    <t>Sāls</t>
  </si>
  <si>
    <t>Pārtikas, rupjā, galda, bez joda, bez piemaisījumiem, pēc izkusšanas ūdenī, nav nešķīstošu piemaisījumu</t>
  </si>
  <si>
    <t>Eļļa augu (rapšu)</t>
  </si>
  <si>
    <t>Produkta pamatsastāvs – augu eļļa 100%, caurspīdīgs šķidrums, krāsa dzintaru dzeltena, smarža, garša raksturīga produktiem, bez nevēlamām blakus smaržām un piegaršām, nešķīstošie piemaisījumi ne vairāk kā 0,05%, pielietojama cepšanai gatavošanai</t>
  </si>
  <si>
    <t>EĻĻA (olīvju)</t>
  </si>
  <si>
    <t>Margarīns</t>
  </si>
  <si>
    <t>Augu tauku maisījums paredzēts cepšanai, ar sviesta garšu</t>
  </si>
  <si>
    <t>Šokolādes krēms</t>
  </si>
  <si>
    <t>Krems smērēšanai uz maizes ar brūno vai balto šokolādi</t>
  </si>
  <si>
    <t>Majonēze</t>
  </si>
  <si>
    <t>Tomātu pasta</t>
  </si>
  <si>
    <t>Tomātu pasta, tumši sarkana, ar patīkamu smaržu, salda viendabīgu konsistenci, gatavota no tomātiem, bez konservantiem, bez ĢMO</t>
  </si>
  <si>
    <t>Kartupeļu ciete</t>
  </si>
  <si>
    <t>Etiķis galda 9%</t>
  </si>
  <si>
    <t xml:space="preserve">Caurspīdīgs, bez nogulsnēm, skābu garšu, izteiksmīgu etiķim raksturīgu spirdzinoši asu aromātu, nebojātā iepakojumā </t>
  </si>
  <si>
    <t>Želantīns pārtikas</t>
  </si>
  <si>
    <t>Konditoreijas vajadzībām, sauss, birstošs, bez piemaisījumiem</t>
  </si>
  <si>
    <t>Vanilīna cukurs</t>
  </si>
  <si>
    <t>Sauss, birstošs, balts, kristālisks cukurs ar izteiktu vanilīna specifisko smaržu, paredzēts desertu un saldo gatavošanai</t>
  </si>
  <si>
    <t>Citronskābe</t>
  </si>
  <si>
    <t>Sinepes (Krievu)</t>
  </si>
  <si>
    <t>Mārrutki</t>
  </si>
  <si>
    <t>Raugs maizes sausais</t>
  </si>
  <si>
    <t>Cepamais pulveris</t>
  </si>
  <si>
    <t>Balts, smalks pulveris, bez smaržas, paredzēts pievienošanai mīklas izstrādājumu gatavošanai</t>
  </si>
  <si>
    <t>Kanēlis</t>
  </si>
  <si>
    <t xml:space="preserve">Garšvielu maisījums
gaļas ēdieniem
</t>
  </si>
  <si>
    <t>Garšvielu maisījums dārzeņiem</t>
  </si>
  <si>
    <t>Garšviela zivij (bez sāls)</t>
  </si>
  <si>
    <t>Pipari melnie maltie</t>
  </si>
  <si>
    <t>Pipari melnie graudiņi</t>
  </si>
  <si>
    <t>Melno piparu graudiņi, veseli, pelēcīgi melni, vienmērīgi pēc lieluma, bez piemaisījuma</t>
  </si>
  <si>
    <t>Piecu piparu maisījums</t>
  </si>
  <si>
    <t>Karija garšvielas</t>
  </si>
  <si>
    <t>Lauru lapas</t>
  </si>
  <si>
    <t>Dzeramā soda</t>
  </si>
  <si>
    <t>Rieksti, žāvētie augļi, ogas un sēkliņas</t>
  </si>
  <si>
    <t>Rozīnes bez kauliņiem, aprikozes, plūmes, vidēja izmera, nesalipušas</t>
  </si>
  <si>
    <t>Rozīnes</t>
  </si>
  <si>
    <t>Bez kauliņiem, gaišās, nepārkaltētas, vienmērīga lieluma, nesaspiestas, kaitēkļu invāzija nav pieļaujama</t>
  </si>
  <si>
    <t>Žāvētas aprikozes</t>
  </si>
  <si>
    <t>Bez kauliņiem, nepārkaltētas, vienmērīga lieluma, nesaspiestas, kaitēkļu invāzija nav pieļaujama</t>
  </si>
  <si>
    <t>Žāvētas plūmes</t>
  </si>
  <si>
    <t>Tīrītiti, bez miziņas, gabaliņi, iespējami lietošanai bez talākas apstrādes</t>
  </si>
  <si>
    <t>Ķimenes</t>
  </si>
  <si>
    <t>Sijatas, sausas, birstošas, tīras, bez svešiem piemaisījumiem, kaitēkļu invāzija nav pieļaujama</t>
  </si>
  <si>
    <t xml:space="preserve">Dažādu riekstu maisījums </t>
  </si>
  <si>
    <t>Veseli, lobīti, nebojāti bez piejaukumiem, bez rūgtenas piegaršas</t>
  </si>
  <si>
    <t>Saulespuķu sēklas</t>
  </si>
  <si>
    <t>Lobītas, sausas, birstošas, tīras, bez svešiem piemaisījumiem, kaitēkļu invāzija nav pieļaujama</t>
  </si>
  <si>
    <t>Sezama sēkliņas</t>
  </si>
  <si>
    <t>Sausas, birstošas, baltas, tīras, bez svešiem piemaisījumiem, kaitēkļu invāzija nav pieļaujama</t>
  </si>
  <si>
    <t>Kokosriekstu skaidiņas</t>
  </si>
  <si>
    <t>Sausas, bāli gaišas, vienmērīgi sasmalcinātas kokosa augļa kodola skaidiņas, paredzētas saldo un desertu gatavošanai</t>
  </si>
  <si>
    <t>Kafija, kafijas džēriens, tēja</t>
  </si>
  <si>
    <t>Cigoriņu kafija</t>
  </si>
  <si>
    <t>Cigoriņu kafija, sausa, sasmalcināta pulvera konsistencē, bez sveša aromāta un bez svešām piegaršām</t>
  </si>
  <si>
    <t>Kafijas aizstājējs</t>
  </si>
  <si>
    <t>Kakao pupiņu pulveris</t>
  </si>
  <si>
    <t>Kafija dabīgā, maltas pupiņas</t>
  </si>
  <si>
    <t>Aveņu, meža zemenu, mezrožīšu augļu tēja</t>
  </si>
  <si>
    <t>Porciju maisiņos fasētas tējas, bez aromatizētajiem, bojātu augu izmantošana tējas pagatavošanai nav pieļaujama, augu daļas nav saberzta tejasputekļos, pēc pagatavosanas ir smaržiga, aveņu, meža zemeņu un mežrozīšu tējai raksturīgu krāsu un aromātu</t>
  </si>
  <si>
    <t>sveramās fasētas tējas, bez aromatizētajiem, bojātu augu izmantošana tējas pagatavošanai nav pieļaujama, augu daļas nav saberzta tejas putekļos, pēc pagatavosanas ir smaržiga, piparmētru tējai raksturīgu krāsu un aromātu</t>
  </si>
  <si>
    <t>Tēja (karkade augļu)</t>
  </si>
  <si>
    <t>Karkadē augļu tēja, porciju maisiņos fasētas tēja, karkadē ziedu un/ vai augļu tēja, bez aromatizētajiem, pēc pagatavosanas ir smaržiga, karkadē tējai raksturīgu krāsu un aromātu un atsvaidzinoši skabenu garšu</t>
  </si>
  <si>
    <t xml:space="preserve">Tēja
(tējas auga lapas)
</t>
  </si>
  <si>
    <t>Sveramā fasētas tējas, melnā un / vai zaļā tēja, bez aromatizētajiem, nav saberzta tejas putekļos, pēc pagatavosanas ir smaržiga, melnai un vai zaļai tējai raksturīgu krāsu un aromātu</t>
  </si>
  <si>
    <t>Dzeramais ūdens un bezalkaholiskie dzērieni</t>
  </si>
  <si>
    <t>Rūpnieciski ražotie saldumi</t>
  </si>
  <si>
    <t>Vafeles</t>
  </si>
  <si>
    <t xml:space="preserve">Sveramās, ar vaniļas, lazdu riekstu, citronu, šokolādes garšu, veselas, trauslas, kantainas, viena gabala vid. svars robežās līdz 20 gr. </t>
  </si>
  <si>
    <t>Prjaņiki</t>
  </si>
  <si>
    <t>Klasiskā prjaņiku mīklas izstrādājums ar dažādiem pildījumiem, apaļas formas var būt ar glazūru.</t>
  </si>
  <si>
    <t>Konfektes šokolādes ar pildījumu</t>
  </si>
  <si>
    <t>Šokolādes knfektes dažāda veida ( piem., Vētras putns, Rudzu puķe, Rīts vai ekvivalentas pēc sastāva un tml.) Piedāvāt 5 veidus</t>
  </si>
  <si>
    <t>Konfektes šokolādes</t>
  </si>
  <si>
    <t xml:space="preserve">Šokolādes konfektes ar dažādiem pildījumiem tematiskās – ziemassvētku
Piedāvāt 3 veidus
</t>
  </si>
  <si>
    <t xml:space="preserve">Šokolādes
tāfelītes
</t>
  </si>
  <si>
    <t>Šokolādes tāfelītes saldās, ar kakao sastāvu virs 35%, var būt ar pienu, bez riekstiem un bez ogu piedevām</t>
  </si>
  <si>
    <t xml:space="preserve">Konfektes
īrisi
</t>
  </si>
  <si>
    <t>Īrisi, svaigi, vijīgi, nav pārcukurojušies, ar dažādām garšām. Piedāvāt 3 veidus</t>
  </si>
  <si>
    <t xml:space="preserve">Konfektes
karameles
</t>
  </si>
  <si>
    <t>Karameles ar dažadiem pildījumiem vai garšām. Piedāvāt ne mazāk kā 3 veidus</t>
  </si>
  <si>
    <t>Marmelāde</t>
  </si>
  <si>
    <t xml:space="preserve">Augļu pektīna un cukura produkts, svaigs, elastīgs no augļu un ogu izcelsmes produktiem gatavots, </t>
  </si>
  <si>
    <t>Zefīrs vaniļas</t>
  </si>
  <si>
    <t>Vaniļas zefīrs, baltā krāsā no augļu pektīna un cukura ražots, svaigs, mīksts, pūdercukurā kaisīts, lai katrs gabaliņš būtu stingras putotas konsistences elestīgs ar formai raksturīgu nospiedumu</t>
  </si>
  <si>
    <t xml:space="preserve"> </t>
  </si>
  <si>
    <t>Preces Nr.</t>
  </si>
  <si>
    <t>Tehniskās prasības</t>
  </si>
  <si>
    <t>1-2 kg</t>
  </si>
  <si>
    <t>0,3-0,5 kg</t>
  </si>
  <si>
    <t>20-30 kg maisos un/ vai kastēs</t>
  </si>
  <si>
    <t>5-10 kg maisos un/ vai kastēs</t>
  </si>
  <si>
    <t>3-10 kg kastēs</t>
  </si>
  <si>
    <t>5-15 kg</t>
  </si>
  <si>
    <t xml:space="preserve">Sīpolu galviņa stingra, nogatavojusies, vesela, sausa. Forma un krāsa raksturīga botāniskajai šķirnei. Sīpolam labi apžāvētas, sausas zvīņlapas, izžāvēta loka daļa, kas nepārsniedz 2–5 cm no sīpola. Diametrs 5-7 cm </t>
  </si>
  <si>
    <t>Svaigi, stingrām, nepārziedējušām rozetēm, stingri piekļautām lapiņām kukaiņu nebojāti, rozetes stingras, bez pleķiem, vidēji lielas diametrā 10-15 cm</t>
  </si>
  <si>
    <t>Veseli, svaigi nolasīti, nemazgāti vienas botāniskās šķirnes gurķi. 
Gurķu vidus blīvs ar negatavām, mīkstām sēklām. Miziņa plāna. Izmērs atbilst šķirnes raksturojumam, aromāts svaigam gurķim raksturīgs, atspirdzinošs, nenovītis</t>
  </si>
  <si>
    <t>1 -2 kg</t>
  </si>
  <si>
    <t>2 -5 kg</t>
  </si>
  <si>
    <t>0,5-1 kg</t>
  </si>
  <si>
    <t>1 - 4 kg</t>
  </si>
  <si>
    <t>1 -5 kg</t>
  </si>
  <si>
    <t>2-6 kg</t>
  </si>
  <si>
    <t>1-8 kg</t>
  </si>
  <si>
    <t>1-2kg</t>
  </si>
  <si>
    <t>1-5 kg</t>
  </si>
  <si>
    <t>Veseli, svaigi nolasīti, gari līdz 30 cm, nemazgāti - vienas botāniskās šķirnes gurķi. Gurķu vidus blīvs ar negatavām, mīkstām sēklām. Atsevišķi nesaiņoti</t>
  </si>
  <si>
    <t>Svaigi, veseli, nebojāti, nemazgāti, ar blīvu struktūru, miltaini vai sulīgi, šķirnei raksturīgu formu, garšu un smaržu</t>
  </si>
  <si>
    <t>Svaigas, jaunās dillītes, bez lieka mitruma, bez ziedu čemuriem, zaļas, ar raksturīgu smaržu, bez saknēm, augstums nepārsniedz 20 cm, paredzētas lietošanai svaigā veidā</t>
  </si>
  <si>
    <t>Precs Nr.</t>
  </si>
  <si>
    <t>0,25-1kg</t>
  </si>
  <si>
    <t>1-6 kg</t>
  </si>
  <si>
    <t>1-4 kg</t>
  </si>
  <si>
    <t>0,25-4 kg</t>
  </si>
  <si>
    <t>Pārtikas, svaigi, gatavi, dzeltenā krāsā, bez pleķiem un bojājuma pazīmēm</t>
  </si>
  <si>
    <t>15-20 kg</t>
  </si>
  <si>
    <t>6-10 kg</t>
  </si>
  <si>
    <t>2,4-6 kg</t>
  </si>
  <si>
    <t>0,5-3 kg</t>
  </si>
  <si>
    <t>0,5-6 kg</t>
  </si>
  <si>
    <t xml:space="preserve"> 10-20 kg</t>
  </si>
  <si>
    <t>1-2 kg gab.</t>
  </si>
  <si>
    <t xml:space="preserve">3 litra burkas
(vidēji 1,5 kg neto svars)
</t>
  </si>
  <si>
    <t>0,5-1 litra burkās</t>
  </si>
  <si>
    <t>Smalki sašķērēti, kraukšķīgi, vienmērīgu skābumu, (var būt ar ķimenēm un burkānu skaidiņām)</t>
  </si>
  <si>
    <t>0,5 –1 litra stikla burkās</t>
  </si>
  <si>
    <t>1 -2 l tetrapakās</t>
  </si>
  <si>
    <t>10-12 kg</t>
  </si>
  <si>
    <t>5-10 l 
pakās ar krāniņiem</t>
  </si>
  <si>
    <t>No dažādiem augļiem un ogām, vietējā reģiona audzētiem, termiski apstrādātas saldeni skābas sulas, piedāvāt vismaz 3 nosaukumus</t>
  </si>
  <si>
    <t>1 kg</t>
  </si>
  <si>
    <t>0,25-0,5-1 kg</t>
  </si>
  <si>
    <t xml:space="preserve">0,5 kg
paciņas
</t>
  </si>
  <si>
    <t xml:space="preserve">0,4-0,5 kg
paciņās
</t>
  </si>
  <si>
    <t>A/l, pārtikas, zupām, tīri, sijāti, bez piemaisījumiem, vienāda lieluma, veseli, kaitēkļu invāzija nav pieļaujama</t>
  </si>
  <si>
    <t>A/l ,izgatavotas 100% no augstvērtīgiem rīsu graudiem, tīras, sausas, birstošas, kaitēkļu invāzija nav pieļaujama</t>
  </si>
  <si>
    <t>Kaltētas, veselas, sausas, vienāda lieluma, vienāda gatavības pakāpe, raibas, vidēji lielas, bez gružu piemaisījumiem, kaitēkļu invāzija nav pieļaujama</t>
  </si>
  <si>
    <t>Kaltēti, sausi, zeltainu nokrāsu, vienādas gatavības pakāpe, bez piemaisījumiem, kaitēkļu invāzija nav pieļaujama</t>
  </si>
  <si>
    <t>Kaltēti, veseli, sausi, vidēja lieluma, vienas gatavības pakāpe, bez gružu piejaukumiem, kaitēkļu invāzija nav pieļaujama</t>
  </si>
  <si>
    <t>0,5-1kg</t>
  </si>
  <si>
    <t xml:space="preserve">Paciņās fasēta 
0,2-0,3 kg
</t>
  </si>
  <si>
    <t xml:space="preserve">Sveramā 0,5-3,0 kg
</t>
  </si>
  <si>
    <t>0,02-0,5 kg</t>
  </si>
  <si>
    <t>Iepakojuma vien. 0,14 kg</t>
  </si>
  <si>
    <t>Fasēts 0,25-0,5 kg</t>
  </si>
  <si>
    <t>Fasēts
0,02 -0,2 kg</t>
  </si>
  <si>
    <t>Fasēts
0,015 – 0,25 kg</t>
  </si>
  <si>
    <t>Fasēts
0,015 – 0,5kg</t>
  </si>
  <si>
    <t>Fasēts
0,015-0,25 kg</t>
  </si>
  <si>
    <t>Fasēts 
0,015-0,25 kg</t>
  </si>
  <si>
    <t>Fasēts
0,1-0,250 kg</t>
  </si>
  <si>
    <t>Fasēts pa 1 kg</t>
  </si>
  <si>
    <t>0,4 kg</t>
  </si>
  <si>
    <t>fasēts
0,01-0,014 kg</t>
  </si>
  <si>
    <t>Fasēts 0,005-0,020kg</t>
  </si>
  <si>
    <t>Fasēts 
0,005-0,020kg</t>
  </si>
  <si>
    <t>Baltā krāsā pulveris, saberžot, ir cietei raksturīga gurkstoša skaņa, cietei raksturīgu smaržu, bez blakus smaržām, citu cietes veidu piemaisījumi nav atļauti</t>
  </si>
  <si>
    <t>Kristālveidīga, balta, sausa, birstoša, bez smaržas, ar citronskābei raksturīgu izteiksmīgu skābumu, bez svešiem piemaisījumiem</t>
  </si>
  <si>
    <t>Labā kvalitatē“Krievu sinepes” asās, no brūno sinepju sēklu pulvera gatavotas, ar raksturīgo garšu un aromātu, bez konservantiem, fasētas stikla burciņā ar skrūvējamu vāciņu</t>
  </si>
  <si>
    <t>Aromātiski, baltā krāsā, no mārrutku saknēm iegūti, sastāvā vairāk kā 50% svaigas mārrutku saknes, saturā ir pieļaujama etiķskābe, kā skābes regulētājs, bez citiem E satāvā</t>
  </si>
  <si>
    <t>Maizes raugs, sausais, svaigs, izteikti svaiga rauga smarža, smalkās granuliņās</t>
  </si>
  <si>
    <t>Malts no dabīgās kanēļa koka mizas, sauss, birstošs, ar izteiktu kanēļa smaržu, garšu un krāsu</t>
  </si>
  <si>
    <t>Sauss, birstošs, smalki samaltas garšvielas, ar kaltētu dārzeņu un zaļumu piedevām bez sāls, bez nātrija glutamināta</t>
  </si>
  <si>
    <t>Garšvielu maisījums paredzēts zivju ēdienu pievienošanai, bez sāls un bez konservantiem, bez garšas pastiprinātājiem</t>
  </si>
  <si>
    <t>Smalki vienmērīgi samalti melno piparu graudiņi, sausi, birstoši ar izteiktu piparu aromātu</t>
  </si>
  <si>
    <t>Dažādu piparu maisījums, kas sastāv no: baltiem pipariem, melniem pipariem, smaržīgiem pipariem, rozā pipariiem un zaļiem pipariem. Sasmalcināts, sausibirstošs, izteiktu piparu aromātu, bez konservantiem</t>
  </si>
  <si>
    <t xml:space="preserve"> Karijs ir austrumu garšvielu maisījums bez sāls, kura sastāvā ietilpst vairākas sastāvdaļas: kurkumai, kajēnas pipariem, kardamons, ingvers, koriandrs, melnie pipari, karija lapas un citas eksotiskās garšvielas</t>
  </si>
  <si>
    <t>Sausas, kaltētas, veselas lapas, ar lauru lapai raksturīgu aromātu</t>
  </si>
  <si>
    <t>Balts, smalks pulveris, bez smaržas, ar sārmainu garšu, ar skābi puto</t>
  </si>
  <si>
    <t>0,01-0,250 kg</t>
  </si>
  <si>
    <t>0,02-0,1 kg</t>
  </si>
  <si>
    <t>Extra Virgin, caurspīdīgs šķidrums, smarža, garša raksturīga produktiem, bez nevēlamām blakus smaržām un piegaršām, salātu gatavošanai</t>
  </si>
  <si>
    <t>0,5 - 1,0 kg</t>
  </si>
  <si>
    <t>0,1-1 kg</t>
  </si>
  <si>
    <t>0,08-0,1kg</t>
  </si>
  <si>
    <t>Porcijas maisiņā 0,02-0,04 gr
Kastītēs 20-100 paciņām</t>
  </si>
  <si>
    <t>0,3 kg</t>
  </si>
  <si>
    <t>0,2-0,25 kg</t>
  </si>
  <si>
    <t xml:space="preserve">Miežu dzēriens iecienītais, Miežu sastāvs 95%
cigoriņi 5%
</t>
  </si>
  <si>
    <t>Pulveris no samaltām kakao pupiņām, sauss, birstošs, kakao dzēriena gatavošanai paredzēts, ar šokolādei piemītošu aromātu, mitrums nedrīkst pārsniegt 6%, vārot neveido nogulsnes, pagatavošanas laiks 2 min.</t>
  </si>
  <si>
    <t>Arabika 100%, vidēja grauzdējuma, vidēji rūgta, smaržīga, bez piedevām un aromatizētājiem, bez skabes regulētājiem smalkais malums</t>
  </si>
  <si>
    <t>Bez aromatizētājiem un garšas pastiprinātājiem
Derīguma termiņš nevar būt mazāks par 3 mēnešiem</t>
  </si>
  <si>
    <t>Saskaņā ar Ministru kabineta 2012.gada.13.marta noteikumiem Nr.172 „Noteikumi par uztura normām izglītības iestāžu izglītotajiem, sociālās aprūpes un sociālās reabilitācijas institūciju klientiem un ārstniecības iestāžu pacientiem”, II.pielikuma prasību ievērošanas nodrošināšanai pretendents:
nedrīkst piedāvāt konditorijas izstrādājumus, ja tie satur:
3) daļēji hidrogenizētus augu taukus (10.4.p),
4) izstrādājumā izmanta augu eļļa ar ĢMO.</t>
  </si>
  <si>
    <t xml:space="preserve">Tehniskās prasības </t>
  </si>
  <si>
    <t xml:space="preserve">Cepumi
</t>
  </si>
  <si>
    <t>3-5 kg sveramie, fasēti kartona kastēs</t>
  </si>
  <si>
    <t>Sveramās, fasētas ne vairāk kā 5,0 kg</t>
  </si>
  <si>
    <t xml:space="preserve">Fasētas ne vairāk kā 3,0 kg </t>
  </si>
  <si>
    <t>Sveramie
Fasēti 0,4-4kg</t>
  </si>
  <si>
    <t>2 kg kastē</t>
  </si>
  <si>
    <t>0,1 kg tāfelītes</t>
  </si>
  <si>
    <t>Sveramās</t>
  </si>
  <si>
    <t>Bez aromatizētājiem un garšas pastiprinātājiem.
Derīguma termiņš nevar būt mazāks par 6 mēnešiem.</t>
  </si>
  <si>
    <t>Litri</t>
  </si>
  <si>
    <t>Kg</t>
  </si>
  <si>
    <t>A/l, krāsa raksturīga attiecīgās krāsas graudu putraimiem, smarža raksturīga svaigiem graudu produktiem, mitrums ne vairāk kā 14%, kaitēkļu invāzija nav pieļaujama, birstoši, sausi, veselo kodoliņu saturs ne mazāk kā 99%, bez gružu piemaisījuma</t>
  </si>
  <si>
    <t>Litrs</t>
  </si>
  <si>
    <t xml:space="preserve">Veseli, svaigi, nebojāti. Sausi, tīri, neplaisājuši, vienas botāniskās šķirnes, ar šķirnei raksturīgu formu un krāsu.
Sulīgi, izteikti oranžā krāsā.
Burkāni ir gareni, sulīgi, ar nelielām serdītēm, diametrs 3-4 cm, garums 15 – 20 cm, ar noapaļotiem galiem.
Zemes piemaisījumi ne vairāk kā 1 %
</t>
  </si>
  <si>
    <t>10-25 kg maisos vai kastēs</t>
  </si>
  <si>
    <t xml:space="preserve">Kāpostu galviņas svaigas, stingras, lapas cieši piekļautas, kacēni nelieli, lapas sulīgas, veselas, nepāraugušas. Kāpostu galviņu krāsa no bāli zaļganas līdz baltai, šķirnei raksturīgu formu, der šķirnes, kuras nav sīvas. Diametrs 15-25 cm </t>
  </si>
  <si>
    <t xml:space="preserve">Kāpostu galviņas svaigas, stingras, lapas cieši piekļautas, kaceni nelieli, lapas sulīgas, veselas, nepāraugušas. Kāpostu galviņu krāsa no bāli zaļganas līdz baltai, šķirnei raksturīgu formu,der šķirnes, kuras nav sīvas. Diametrs 15-25 cm </t>
  </si>
  <si>
    <t>5-15 kg maisos vai kastēs</t>
  </si>
  <si>
    <t>2-10 kg maisos vai kastēs</t>
  </si>
  <si>
    <t>5-10 kg maisos vai kastēs</t>
  </si>
  <si>
    <t>Puravi</t>
  </si>
  <si>
    <t>Svaigi, jauni, bez lieka mitruma, bez ziedu čemuriem, zaļas, ar raksturīgu smaržu, bez saknēm, augstums nepārsniedz 20 cm, paredzēti lietošanai svaigā veidā. Pieļaujama audzēšana uz lauka</t>
  </si>
  <si>
    <t>Gurķi siltumnīcas</t>
  </si>
  <si>
    <t>Paprika/ saldie pipari</t>
  </si>
  <si>
    <t>Redīsi sarkani</t>
  </si>
  <si>
    <t>Lapu salāti</t>
  </si>
  <si>
    <t>0.5-1 kg</t>
  </si>
  <si>
    <t>Cidonijas (01.08.-01.10)</t>
  </si>
  <si>
    <t>Ievārījums (dažādu augļu un ogu)</t>
  </si>
  <si>
    <t>A/l, pārtikas, tvaicēti, tīri, sijāti, bez piemaisījumiem, vienāda lieluma, veseli, kaitēkļu invāzija nav pieļaujama</t>
  </si>
  <si>
    <t>Rīsi</t>
  </si>
  <si>
    <t>Rīsi tvaicēti</t>
  </si>
  <si>
    <t>Putraimi
(miežu)</t>
  </si>
  <si>
    <t>A/l, no cietiem kviešu miltiem, bez piedevām, nūdelītes, vārīšanās laiks 8-15 min., vārot nesalīp</t>
  </si>
  <si>
    <t>A/l, smarža raksturīga svaigiem graudu produktiem, mitrums ne vairāk kā 12%, kaitēkļu invāzija nav pieļaujama, nenolobīto pārslu saturs ne vairāk kā 0,5%, bez gružu piemaisījuma, sausas</t>
  </si>
  <si>
    <t>0,5-5 kg</t>
  </si>
  <si>
    <t xml:space="preserve">0,8-1 kg </t>
  </si>
  <si>
    <t>Zirņi zupas 
(šķeltie)</t>
  </si>
  <si>
    <t>Saskaņā ar Ministru kabineta 2012.g.13.marta noteikumiem Nr.172 „Noteikumi par uztura normām izglītības iestāžu izglītotajiem, sociālās aprūpes un sociālās reabilitācijas institūciju klientiem un ārstniecības iestāžu pacientiem”, II pielikuma prasību ievērošanas nodrošināšanai pretendents:
1) nedrīkst izmantot augu eļļu ar ĢMO - ģenētiski modificētos organismus,
2) drīkst piedāvāt tikai apritē esošās ražas gada spieduma eļļu, 
3) nedrīkst būt produkts ar vecas eļļas rūgtuma piegaršu.</t>
  </si>
  <si>
    <t>0,9-1 litra fasējums</t>
  </si>
  <si>
    <t>1 litra
stikla tarā</t>
  </si>
  <si>
    <t>0,2-0,4 Kg iepakojums</t>
  </si>
  <si>
    <t>0,35-0,5 kg iepakojums</t>
  </si>
  <si>
    <t>Fasēta
0,35-1 kg</t>
  </si>
  <si>
    <t>0,3l, 0,5l un 1 l iepakojums</t>
  </si>
  <si>
    <t>Fasēts 
0,3-1kg</t>
  </si>
  <si>
    <t>Žāvēti augļi (asorti)</t>
  </si>
  <si>
    <t>0,5 - 1 kg</t>
  </si>
  <si>
    <t xml:space="preserve">A/l, kviešu miltu, nesalūzuši, četrkantaini -5,8cm x 5,8cm
Piedāvāt vismaz 3 veidus
</t>
  </si>
  <si>
    <t>No A/L miltiem, bez asām piedevām, trauslas, taču nesalūzušas. Piparkūkas cepumu forma var būt četrkantaina -5,8 cm x 5,8 cm, vai arī apaļa 3 cm diametrā un vai figurāla svētku laikā</t>
  </si>
  <si>
    <t>Apliecinājums</t>
  </si>
  <si>
    <t>par videi draudzīga izlietotā iepakojuma apsaimniekošanu</t>
  </si>
  <si>
    <t>Pretendents,____________________________________________________________*,</t>
  </si>
  <si>
    <t>Pretendenta nosaukums</t>
  </si>
  <si>
    <t xml:space="preserve">                                        </t>
  </si>
  <si>
    <t>Pretendenta vadītāja paraksts**:________________________</t>
  </si>
  <si>
    <t>Vārds, uzvārds: ____________________________________</t>
  </si>
  <si>
    <t>Amats: ___________________________________________</t>
  </si>
  <si>
    <t>*</t>
  </si>
  <si>
    <t xml:space="preserve">Apliecinājums ir jāaizpilda ar drukātiem burtiem. </t>
  </si>
  <si>
    <t>**</t>
  </si>
  <si>
    <t xml:space="preserve">Apliecinājums ir jāparaksta Pretendenta vadītājam vai viņa pilnvarotai personai (šādā gadījumā Pretendenta piedāvājumam obligāti jāpievieno pilnvara). </t>
  </si>
  <si>
    <r>
      <t>personā ar šī Apliecinājuma iesniegšanu apliecina, ka</t>
    </r>
    <r>
      <rPr>
        <sz val="11"/>
        <color theme="1"/>
        <rFont val="Times New Roman"/>
        <family val="1"/>
        <charset val="186"/>
      </rPr>
      <t xml:space="preserve"> iepirkuma līguma izpildes laikā, piegādājot pārtikas produktus, Piegādātājs pieņems no Pircēja iepriekš šī Līguma ietvaros piegādāto produktu iepakojumu (kastes, maisi, burkas, spainīši, ar produktiem piegādātie primārie - terciārie iepakojumi) atpakaļ pēc iepakojumā esošo produktu izlietošanas, nepieprasot no Pircēja papildus samaksu par izlietotā iepakojuma pieņemšanu. </t>
    </r>
  </si>
  <si>
    <t>direktora, vadītāja vai pilnvarotās personas vārds, uzvārds            personas kods</t>
  </si>
  <si>
    <r>
      <t>tā ________________________________ , (</t>
    </r>
    <r>
      <rPr>
        <u/>
        <sz val="11"/>
        <color rgb="FF000000"/>
        <rFont val="Times New Roman"/>
        <family val="1"/>
        <charset val="186"/>
      </rPr>
      <t xml:space="preserve">                                                         </t>
    </r>
    <r>
      <rPr>
        <sz val="11"/>
        <color rgb="FF000000"/>
        <rFont val="Times New Roman"/>
        <family val="1"/>
        <charset val="186"/>
      </rPr>
      <t>)</t>
    </r>
  </si>
  <si>
    <t>9.daļa. Segtās platībās audzētas dārzeņu un garšaugu kultūras</t>
  </si>
  <si>
    <t>14.15.2.</t>
  </si>
  <si>
    <t xml:space="preserve">Fasēts
0,035 - 0,045 kg
</t>
  </si>
  <si>
    <t>Saldas biezpiena masas sieriņi (sastāvā biezpiens ne mazāk kā 60%), bez augu taukiem, glazēti ar/bez šokolādes glazūru, dažādām augļu garšām, (bez konservantiem un sintētiskām krāsvielām)</t>
  </si>
  <si>
    <t>Saskaņā ar Ministru kabineta 2012.g.13.03. noteikumiem Nr.172 „Noteikumi par uztura normām izglītības iestāžu izglītotajiem, sociālās aprūpes un sociālās reabilitācijas institūciju klientiem un ārstniecības iestāžu pacientiem”, 2. pielikuma prasību ievērošanas nodrošināšanai</t>
  </si>
  <si>
    <t>Skābenes
pavasara</t>
  </si>
  <si>
    <t>Dilles, pētersīļi
(01.05-01.09)</t>
  </si>
  <si>
    <t>Selerija kāti
(01.09-30.12)
(01.01-30.04)</t>
  </si>
  <si>
    <t>Svaigie sīpolloki
(01.09-30.12)
(01.01-30.04)</t>
  </si>
  <si>
    <t>Dilles
(01.09-30.12)
(01.01-30.04)</t>
  </si>
  <si>
    <t>Āboli</t>
  </si>
  <si>
    <t>Plūmes
(15.07.-30.10)</t>
  </si>
  <si>
    <t>Avenes
(01.07-30.09)</t>
  </si>
  <si>
    <t>Zemenes
(15.06.- 15.07)</t>
  </si>
  <si>
    <t>Ķirši
(01.07.-01.09)</t>
  </si>
  <si>
    <t>Dzērvenes
(01.09-30.11)</t>
  </si>
  <si>
    <t xml:space="preserve">Fasējumā
1-5 kg un
6-10kg
</t>
  </si>
  <si>
    <t>Fasēta pa 0.38– 0,58 kg stikla burkās vai metāliskās bundžas tarā</t>
  </si>
  <si>
    <t xml:space="preserve">5-10 l 
pakās ar krāniņiem, vai 3l burkās </t>
  </si>
  <si>
    <t xml:space="preserve">Zemeņu, aveņu, kiršu, aprikozu, saturs ne mazāk kā 40 %, pasterizēts, ar ogām, viendabīgu konsistenci, cukura sastāvs 40-60%, bez konservantiem, bez garšas un aromāta pastiprinātājiem.
Piedāvāt vismaz 5 veidus
</t>
  </si>
  <si>
    <t>Pasūtītāja prasības</t>
  </si>
  <si>
    <t>Pretendenta tehniskais un finanšu piedāvājums</t>
  </si>
  <si>
    <t>Piedāvātās preces ražotāja dotais nosaukums</t>
  </si>
  <si>
    <t>Piedāvātās preces apraksts</t>
  </si>
  <si>
    <t>Piedāvātās preces viena iepakojuma cena, EUR bez PVN</t>
  </si>
  <si>
    <t>Piedāvātās preces izcelsmes valsts un ražotājs</t>
  </si>
  <si>
    <t>13=6x11</t>
  </si>
  <si>
    <t xml:space="preserve">Pasūtītāja prasības </t>
  </si>
  <si>
    <t>neto masa Kg</t>
  </si>
  <si>
    <t>neto masa kg</t>
  </si>
  <si>
    <t>Piedāvātās preces cena EUR bez PVN par vienu tehniskajās specifikācijās noteikto neto apjoma mērvienību</t>
  </si>
  <si>
    <t>Piedāvātās preces iepakojums un fasējuma apjoms (bruto un neto)</t>
  </si>
  <si>
    <t>X.daļa. ______</t>
  </si>
  <si>
    <t>Pretendnetns šajā ailē norāda konkrētu preces izcelsmes valsti un ražotāju</t>
  </si>
  <si>
    <t>Pretendents šajā ailē norāda ražotāja piešķirto nosaukumu precei (ja tāds dots), piemēram, piens"Baltais sapnis"</t>
  </si>
  <si>
    <t>Pretendnets sareizina 6. un 11. kolonnā norādītās skaitliskās vērtības</t>
  </si>
  <si>
    <t>Pretendnets norāda piedāvātās preces viena iepakojuma cenu atbilstoši fasējuma apjomam</t>
  </si>
  <si>
    <r>
      <t xml:space="preserve">Pretendents norāda preces cenu par vienu 5. kolonnā norādīto apjoma </t>
    </r>
    <r>
      <rPr>
        <b/>
        <i/>
        <sz val="10"/>
        <color rgb="FFFF0000"/>
        <rFont val="Times New Roman"/>
        <family val="1"/>
        <charset val="186"/>
      </rPr>
      <t>neto</t>
    </r>
    <r>
      <rPr>
        <i/>
        <sz val="10"/>
        <color rgb="FFFF0000"/>
        <rFont val="Times New Roman"/>
        <family val="1"/>
        <charset val="186"/>
      </rPr>
      <t xml:space="preserve"> mērvienību neatkarīgi no iepakojuma apjoma. Piemēram, ja iepakojuma, kura fasējuma neto apjoms ir 0,045 kg, cena ir EUR 0,40, pretendnets prporcionāli aprēķina un norāda attiecīgās preces vienas vienības jeb 1 kg cenu, šajā piemērā tie būtu EUR 8,89</t>
    </r>
  </si>
  <si>
    <t>Papildus norādīt sāls koncentrāciju produktā</t>
  </si>
  <si>
    <t>Augļu un ogu sulu, nektāru ražošanā aizliegts izmantot konservantus un krāsvielas [MK not. Nr.663. no 18.08.2008. V pielikums, 3.p.]
Derīguma termiņš nevar būt mazāks par 4 mēnešiem</t>
  </si>
  <si>
    <t>Derīguma termiņš nevar būt mazāks par 4 mēnešiem</t>
  </si>
  <si>
    <t>Pretendenta vadītājs vai pilnvarotā persona</t>
  </si>
  <si>
    <t>_________________________</t>
  </si>
  <si>
    <t>paraksts</t>
  </si>
  <si>
    <t>_______________</t>
  </si>
  <si>
    <t>Metodiskie norādījumi Tehniskā un Finanšu piedāvājuma formas aizpildīšanai</t>
  </si>
  <si>
    <t>Preču grupa Nr.X</t>
  </si>
  <si>
    <t>x.x.x.</t>
  </si>
  <si>
    <r>
      <t>(</t>
    </r>
    <r>
      <rPr>
        <i/>
        <sz val="10"/>
        <color rgb="FFFF0000"/>
        <rFont val="Times New Roman"/>
        <family val="1"/>
        <charset val="186"/>
      </rPr>
      <t>Aizpilda Pretendnets (nav obligāti), ja tas piedāvā pieņemt no Pircēja Līguma ietvaros piegādāto preču iepakojumu</t>
    </r>
    <r>
      <rPr>
        <i/>
        <sz val="10"/>
        <color theme="1"/>
        <rFont val="Times New Roman"/>
        <family val="1"/>
        <charset val="186"/>
      </rPr>
      <t>)</t>
    </r>
  </si>
  <si>
    <t>Summa kopā, EUR bez PVN:</t>
  </si>
  <si>
    <r>
      <t xml:space="preserve">Konservēto, skābēto, marinēto un žāvēto dārzeņu, dārzeņu zupu un zaļo zirnīšu ražošanā neizmanto konservantus un krāsvielas [MK not.Nr.663. no 18.08.2008. IV. pielikums, 7.p.].
Dārzeņu marinādes ražo, lietojot etiķa esenci. Citus konservantus neizmanto. [MK not. Nr.663. no 18.08.2008. IV pielikums, 8.p.]
Konservētie un skābētie darzeņu produkti paredzēti uzturā gan kā piedevas pamatēdienam, gan kā sastavdaļas ēdienu gatavosanai, gan kā izejvielas pamatēdienu gatavošanai, </t>
    </r>
    <r>
      <rPr>
        <sz val="10"/>
        <rFont val="Times New Roman"/>
        <family val="1"/>
        <charset val="186"/>
      </rPr>
      <t xml:space="preserve">tāpēc lūdzam norādīt sāls koncentrāciju produktā, lai varam izvērtēt produkta piemērotību bērnu uztura vajadzībām [MK not. Nr.172. no 13.03.2012. 3.p.un II pielikums]. </t>
    </r>
    <r>
      <rPr>
        <sz val="10"/>
        <color theme="1"/>
        <rFont val="Times New Roman"/>
        <family val="1"/>
        <charset val="186"/>
      </rPr>
      <t xml:space="preserve">
Derīguma termiņš nevar būt mazāks par 4 mēnešiem, izņemot 14.15.1. skābētiem kāpostiem.
</t>
    </r>
  </si>
  <si>
    <t>paraksta atšifrējums</t>
  </si>
  <si>
    <t>4.1. pielikums</t>
  </si>
  <si>
    <t>Latvija, SIA "KRONIS"</t>
  </si>
  <si>
    <t>Zemgales gurķi</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</si>
  <si>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ne mazāks kā 50%)</t>
  </si>
  <si>
    <t>Vienāda lieluma marinēti gurķi ar dillēm, gurķu izmērs: 8-10 cm, kraukšķīgi, nebojāti, dzidra marināde, marinētiem gurķiem raksturīga garša un smarža, produkta pildījuma koef. ~ 50%.</t>
  </si>
  <si>
    <t>3 litru stikla burka ar aizskrūvējamu vāku,bruto svars: 3000g, neto svars:1500 g</t>
  </si>
  <si>
    <t>Biezpiena sieriņš "Kārums"</t>
  </si>
  <si>
    <t>Saldas biezpiena masas sieriņi, biezpiena saturs masā ne mazāk kā 64%, ar šokolādes glazūru, nesatur augu taukus, konservantus un sintētiskās krāsvielas, sortimentā dažādi veidi (ar vaniļu, mellenēm, sukādēm)</t>
  </si>
  <si>
    <t>Latvija, SIA "Rīgas Piensaimnieks"</t>
  </si>
  <si>
    <t>Fasēts polietilēna iepakojumā, bruto un neto svars: 0,045 kg</t>
  </si>
  <si>
    <t>Piemēri:</t>
  </si>
  <si>
    <t>Piedāvātās preces iepakojums un fasējuma apjoms (bruto un neto*)</t>
  </si>
  <si>
    <t>* Neto - Viss produkta svars bez iesaiņojuma (izņemot šķidrās marinādēs sagatavotus produktus, kuru neto svars ir to svars bez marinādes šķidruma). Bruto svars jānorādā produktiem, kuriem tas norādīts  preces marķējumā.</t>
  </si>
  <si>
    <t>Piedāvātās preces apraksts**</t>
  </si>
  <si>
    <t>xxx</t>
  </si>
  <si>
    <t>Pretendents norāda piedāvātās preces iepakojuma veidu (spanis, maiss, tetrapaka u. c.) un fasējuma bruto (ja dots) un neto apjomu. Piemēram, fasēts skārda bundžā, bruto svars 450 g, neto svars 300 g</t>
  </si>
  <si>
    <t>Tehniskā un Finanšu piedāvājuma</t>
  </si>
  <si>
    <t>reģ.Nr._________________________________________________________,</t>
  </si>
  <si>
    <t>reģistrācijas numurs</t>
  </si>
  <si>
    <t>Burkāni jaunie
(maijs - septembris)</t>
  </si>
  <si>
    <t>Galviņkāposti (oktobris - aprīlis)</t>
  </si>
  <si>
    <t>Galviņkāposti,
(jaunie)
(maijs - septembris)</t>
  </si>
  <si>
    <t>Puķu kāposti  (IV - VIII mēneši)</t>
  </si>
  <si>
    <t>Sīpoli vasaras jaunie
(maijs - septembris)</t>
  </si>
  <si>
    <t>Sīpoli 
(oktobris - aprīlis)</t>
  </si>
  <si>
    <t>Ķiploki (jūlijs - septembris)</t>
  </si>
  <si>
    <t>1-2 maisiņos</t>
  </si>
  <si>
    <t>Ķiploki (oktobris - jūnijs)</t>
  </si>
  <si>
    <t>Jāņogas sezonā</t>
  </si>
  <si>
    <t>Svaigas, gatavas, šķirotas, nebojātas</t>
  </si>
  <si>
    <t>Upenes sezonā</t>
  </si>
  <si>
    <t>Zaļumi konservēti</t>
  </si>
  <si>
    <t>Tomātu mērce</t>
  </si>
  <si>
    <t>0,45-1,0 iepakojumā</t>
  </si>
  <si>
    <t>Augļu, ogu džems</t>
  </si>
  <si>
    <t>līdz 10 kg</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</si>
  <si>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ne mazāk kā 50%)</t>
  </si>
  <si>
    <t>Kabači,griezti gabalos, vienādi pēc izmēriem sakārtoti burkā, ar raksturīgu marinētu kabaču maigu smaržu. Garša maigi marinētiem kabačiem raksturīga, ar diļļu un garšaugu piegaršu. Marināde dzidra, (produkta pild.koeficients ne mazāk kā 50%)</t>
  </si>
  <si>
    <t>Vienmērīgi pēc izmēra un gatavības pakāpes, saldeni, mīksti, dzidru marinādi, bez nosēdumiem un bez piemaisījumiem, (produkta pild.koeficients ne mazāk kā 65 %)</t>
  </si>
  <si>
    <t>Vienmērīgi pēc izmēra sarīvētas skaidiņās bietes un marinētas vienā gatavības pakāpes, saldeni skābena dzidrabiešu krāsas marināde, bez nosēdumiem un svešiem bez piemaisījumiem, var būt ar ķimenītēm (produkta pild.koeficients ne mazāk kā 80 %)</t>
  </si>
  <si>
    <t>Maiga salātu gatavošanai paredzēta majonēze ar taukvielu sastāvu produktā robežās no 35-45 %. Konsistence bieza, viendabīga, ar ierobežotu sāls daudzumu, nesatur ģenētiski modificētus organismus, atbilst ES regulās noteiktajiem nekaitīguma kritērijiem</t>
  </si>
  <si>
    <t>Krustnagliņas</t>
  </si>
  <si>
    <t>Pārtikas, fasētas</t>
  </si>
  <si>
    <t>Maizes zupa</t>
  </si>
  <si>
    <t>Fasēts    0,340-0,5 kg</t>
  </si>
  <si>
    <t>Multiaugļu sula</t>
  </si>
  <si>
    <t>Dzērveņu, upeņu sula</t>
  </si>
  <si>
    <r>
      <t xml:space="preserve">**Kolonnā "Piedāvātās preces apraksts" papildus norādīt, vai produkts: </t>
    </r>
    <r>
      <rPr>
        <b/>
        <i/>
        <sz val="10"/>
        <color rgb="FFFF0000"/>
        <rFont val="Times New Roman"/>
        <family val="1"/>
        <charset val="186"/>
      </rPr>
      <t>a)</t>
    </r>
    <r>
      <rPr>
        <i/>
        <sz val="10"/>
        <color rgb="FFFF0000"/>
        <rFont val="Times New Roman"/>
        <family val="1"/>
        <charset val="186"/>
      </rPr>
      <t xml:space="preserve"> </t>
    </r>
    <r>
      <rPr>
        <b/>
        <i/>
        <u/>
        <sz val="10"/>
        <color rgb="FFFF0000"/>
        <rFont val="Times New Roman"/>
        <family val="1"/>
        <charset val="186"/>
      </rPr>
      <t>sertificēts nacionājās pārtikas kvalitātes shēmā</t>
    </r>
    <r>
      <rPr>
        <i/>
        <sz val="10"/>
        <color rgb="FFFF0000"/>
        <rFont val="Times New Roman"/>
        <family val="1"/>
        <charset val="186"/>
      </rPr>
      <t xml:space="preserve"> vai </t>
    </r>
    <r>
      <rPr>
        <i/>
        <u/>
        <sz val="10"/>
        <color rgb="FFFF0000"/>
        <rFont val="Times New Roman"/>
        <family val="1"/>
        <charset val="186"/>
      </rPr>
      <t xml:space="preserve">bioloģiskās lauksaimniecības kvalitātes shēmā </t>
    </r>
    <r>
      <rPr>
        <i/>
        <sz val="10"/>
        <color rgb="FFFF0000"/>
        <rFont val="Times New Roman"/>
        <family val="1"/>
        <charset val="186"/>
      </rPr>
      <t xml:space="preserve">atbilstoši Ministru kabineta 2014.gada 12.augusta noteikumiem Nr.461 „Prasības pārtikas kvalitātes shēmām, to ieviešanas, darbības, uzraudzības un kontroles kārtība” vai </t>
    </r>
    <r>
      <rPr>
        <b/>
        <i/>
        <sz val="10"/>
        <color rgb="FFFF0000"/>
        <rFont val="Times New Roman"/>
        <family val="1"/>
        <charset val="186"/>
      </rPr>
      <t>b)</t>
    </r>
    <r>
      <rPr>
        <i/>
        <sz val="10"/>
        <color rgb="FFFF0000"/>
        <rFont val="Times New Roman"/>
        <family val="1"/>
        <charset val="186"/>
      </rPr>
      <t xml:space="preserve"> </t>
    </r>
    <r>
      <rPr>
        <b/>
        <i/>
        <u/>
        <sz val="10"/>
        <color rgb="FFFF0000"/>
        <rFont val="Times New Roman"/>
        <family val="1"/>
        <charset val="186"/>
      </rPr>
      <t>sertificēts integrētās audzēšanas sertifikācijas institūcijā</t>
    </r>
    <r>
      <rPr>
        <i/>
        <sz val="10"/>
        <color rgb="FFFF0000"/>
        <rFont val="Times New Roman"/>
        <family val="1"/>
        <charset val="186"/>
      </rPr>
      <t xml:space="preserve">  vai b</t>
    </r>
    <r>
      <rPr>
        <b/>
        <i/>
        <u/>
        <sz val="10"/>
        <color rgb="FFFF0000"/>
        <rFont val="Times New Roman"/>
        <family val="1"/>
        <charset val="186"/>
      </rPr>
      <t>ioloģiskās ražošanas sertifikācijas institūcijā</t>
    </r>
    <r>
      <rPr>
        <i/>
        <sz val="10"/>
        <color rgb="FFFF0000"/>
        <rFont val="Times New Roman"/>
        <family val="1"/>
        <charset val="186"/>
      </rPr>
      <t xml:space="preserve"> saskaņā ar Padomes Regulu (EK) Nr. 834/2007 par bioloģisko ražošanu un bioloģisko produktu marķēšanu un par Regulas (EEK) Nr. 2092/91 atcelšanu, Komisijas Regulu (EK) Nr. 889/2008, ar ko paredz sīki izstrādātus bioloģiskās ražošanas, marķēšanas un kontroles noteikumus, lai īstenotu Padomes Regulu (EK) Nr. 834/2007 un Ministru kabineta 2009.gada 15.septembra noteikumiem Nr.1056 „Lauksaimniecības produktu integrētās audzēšanas, uzglabāšanas un marķēšanas prasības un kontroles kārtība”. </t>
    </r>
    <r>
      <rPr>
        <b/>
        <i/>
        <sz val="10"/>
        <color rgb="FFFF0000"/>
        <rFont val="Times New Roman"/>
        <family val="1"/>
        <charset val="186"/>
      </rPr>
      <t xml:space="preserve">Ja produkts sertificēts kādā no kvalitātes shēmām vai sertificēšanas institūcijām, </t>
    </r>
    <r>
      <rPr>
        <b/>
        <i/>
        <u/>
        <sz val="10"/>
        <color rgb="FFFF0000"/>
        <rFont val="Times New Roman"/>
        <family val="1"/>
        <charset val="186"/>
      </rPr>
      <t xml:space="preserve">norādīt sertifikāta Nr. </t>
    </r>
    <r>
      <rPr>
        <b/>
        <i/>
        <sz val="10"/>
        <color rgb="FFFF0000"/>
        <rFont val="Times New Roman"/>
        <family val="1"/>
        <charset val="186"/>
      </rPr>
      <t xml:space="preserve">un papildus tehniskajam piedāvājumam </t>
    </r>
    <r>
      <rPr>
        <b/>
        <i/>
        <u/>
        <sz val="10"/>
        <color rgb="FFFF0000"/>
        <rFont val="Times New Roman"/>
        <family val="1"/>
        <charset val="186"/>
      </rPr>
      <t>pievienot dokumentu (sertifikāti u.c) kopijas, kas aplieicna piedāvātā produkta sertifikāciju</t>
    </r>
    <r>
      <rPr>
        <i/>
        <sz val="10"/>
        <color rgb="FFFF0000"/>
        <rFont val="Times New Roman"/>
        <family val="1"/>
        <charset val="186"/>
      </rPr>
      <t>.</t>
    </r>
  </si>
  <si>
    <t xml:space="preserve">Pretendents raksturo piedāvātās preces īpašības, ņemot vērā pasūtītāja tehniskās prasības. Piedāvātās preces aprakstu nav atļauts aizstāt ar vārdu "atbilst" vai pārkopētām pasūtītāja tehniskajām prasībām (norādīt pievienoto dokumentu lpp. numurus).  </t>
  </si>
  <si>
    <t>Kopējais plānotais apjoms 7 mēnešu periodam</t>
  </si>
  <si>
    <t xml:space="preserve">Piedāvātās preces summa EUR bez PVN par visu apjomu 7 mēn periodam </t>
  </si>
  <si>
    <t>1.daļa. Pārstrādātie dārzeņi</t>
  </si>
  <si>
    <t>1.1.</t>
  </si>
  <si>
    <t>1.2.</t>
  </si>
  <si>
    <t xml:space="preserve">1-3 litra burkas
</t>
  </si>
  <si>
    <t>1.3.</t>
  </si>
  <si>
    <t>1.4.</t>
  </si>
  <si>
    <t>1.5.</t>
  </si>
  <si>
    <t>1.6.</t>
  </si>
  <si>
    <t>1.7.</t>
  </si>
  <si>
    <t>Dilles, pētersīļi u.c.</t>
  </si>
  <si>
    <t>0.2 -1 l burkas</t>
  </si>
  <si>
    <t>1.8.</t>
  </si>
  <si>
    <t>Vienmērīgi pēc izmēra un gatavības pakāpes, saldeni, mīksti, dzidru marinādi, bez nosēdumiem un bez piemaisījumiem, (produkta pild. koeficients ne mazāk kā 80%)</t>
  </si>
  <si>
    <t xml:space="preserve">0,300-0,500 kg
metāla bundžās un vai stikla burkās
</t>
  </si>
  <si>
    <t>1.9.</t>
  </si>
  <si>
    <t>Saldā, polimēra pudelē ar skrūvējamu vāciņu.</t>
  </si>
  <si>
    <t>2. daļa. Pārstrādātie augļi un ogas</t>
  </si>
  <si>
    <t>Preču grupa Nr.2</t>
  </si>
  <si>
    <t>2.1.</t>
  </si>
  <si>
    <t>2.2.</t>
  </si>
  <si>
    <t>2.3.</t>
  </si>
  <si>
    <t>2.4.</t>
  </si>
  <si>
    <t xml:space="preserve">Augļu, ogu - salds, viendabīgu konsistenci, viegli smērējams. Piedāvāt vismaz 4 veidus </t>
  </si>
  <si>
    <t>2.5.</t>
  </si>
  <si>
    <t>Konservēti persiki</t>
  </si>
  <si>
    <t>Persiku pusītes sīrupā. Izmanto dažādos saldajos ēdienos un desertos.</t>
  </si>
  <si>
    <t xml:space="preserve">0.4-1.0 l </t>
  </si>
  <si>
    <t>3. daļa. Graudaugi, pākšaugi un to produkti</t>
  </si>
  <si>
    <t>Preču grupa Nr.33</t>
  </si>
  <si>
    <t>3.1.</t>
  </si>
  <si>
    <t>3.2.</t>
  </si>
  <si>
    <t>3.3.</t>
  </si>
  <si>
    <t>3.4.</t>
  </si>
  <si>
    <t>3.5.</t>
  </si>
  <si>
    <t>3.6.</t>
  </si>
  <si>
    <t>3.7.</t>
  </si>
  <si>
    <t>3.8.</t>
  </si>
  <si>
    <t>3.9.</t>
  </si>
  <si>
    <t>3.10.</t>
  </si>
  <si>
    <t>3.11.</t>
  </si>
  <si>
    <t>3.12.</t>
  </si>
  <si>
    <t>3.13.</t>
  </si>
  <si>
    <t>3.14.</t>
  </si>
  <si>
    <t>3.15.</t>
  </si>
  <si>
    <t>3.16.</t>
  </si>
  <si>
    <t>3.17.</t>
  </si>
  <si>
    <t>3.18.</t>
  </si>
  <si>
    <t>3.19.</t>
  </si>
  <si>
    <t>3.20.</t>
  </si>
  <si>
    <t>3.21.</t>
  </si>
  <si>
    <t>3.22.</t>
  </si>
  <si>
    <t>3.23.</t>
  </si>
  <si>
    <t>4. daļa. Bakalejas preces, augu taukvielas un eļļas, ēdienu piedevas un dzērieni</t>
  </si>
  <si>
    <t>Preču grupa Nr.4</t>
  </si>
  <si>
    <t>4.1.</t>
  </si>
  <si>
    <t>4.2.</t>
  </si>
  <si>
    <t>Pūdercukurs</t>
  </si>
  <si>
    <t>Īpaši smalka maluma baltais cukurs ērtā kartona iepakojumā. Lieliski piemērots konditorejas izstrādājumu un citu saldo ēdienu pagatavošanai</t>
  </si>
  <si>
    <t>Iepakojumā 0,5 kg</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</si>
  <si>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</si>
  <si>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</si>
  <si>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</si>
  <si>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</si>
  <si>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</si>
  <si>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</si>
  <si>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</si>
  <si>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</si>
  <si>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</si>
  <si>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</si>
  <si>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</si>
  <si>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</si>
  <si>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</si>
  <si>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</si>
  <si>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</si>
  <si>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</si>
  <si>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</si>
  <si>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</si>
  <si>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</si>
  <si>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</si>
  <si>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</si>
  <si>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</si>
  <si>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</si>
  <si>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</si>
  <si>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</si>
  <si>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</si>
  <si>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</si>
  <si>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</si>
  <si>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</si>
  <si>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Preču grupa Nr.5</t>
  </si>
  <si>
    <t>5.1.</t>
  </si>
  <si>
    <t>5.2.</t>
  </si>
  <si>
    <t>5.3.</t>
  </si>
  <si>
    <t>5.4.</t>
  </si>
  <si>
    <t>5.5.</t>
  </si>
  <si>
    <t>Žāveti āboli</t>
  </si>
  <si>
    <t>5.6.</t>
  </si>
  <si>
    <t>5.7.</t>
  </si>
  <si>
    <t>5.8.</t>
  </si>
  <si>
    <t>5.9.</t>
  </si>
  <si>
    <t>5.10.</t>
  </si>
  <si>
    <t>Preču grupa Nr.6</t>
  </si>
  <si>
    <t>6.1.</t>
  </si>
  <si>
    <t>6.2.</t>
  </si>
  <si>
    <t>6.3.</t>
  </si>
  <si>
    <t>6.4.</t>
  </si>
  <si>
    <t>6.5.</t>
  </si>
  <si>
    <t>6.6.</t>
  </si>
  <si>
    <t>Piparmetru un/ vai melises, citronmelises tēja</t>
  </si>
  <si>
    <t>6.7.</t>
  </si>
  <si>
    <t>6.8.</t>
  </si>
  <si>
    <t>5. daļa. Reprezentācijas produkti</t>
  </si>
  <si>
    <t>7.1.</t>
  </si>
  <si>
    <t xml:space="preserve">100% sula - (multiaugļu) termiski apstrādāta. </t>
  </si>
  <si>
    <t>7.2.</t>
  </si>
  <si>
    <t xml:space="preserve">100% sula - dzērveņu, upeņu) termiski apstrādāta. </t>
  </si>
  <si>
    <t>7.3.</t>
  </si>
  <si>
    <t>Dažādas augļu un ogu 100% sulas (ābolu, persiku, u.c.) termiski apstrādātas. Piedāvāt vismaz 3 veidus</t>
  </si>
  <si>
    <t>Preču grupa Nr.7</t>
  </si>
  <si>
    <t>Preču grupa Nr.8</t>
  </si>
  <si>
    <t>8.1.</t>
  </si>
  <si>
    <t>8.2.</t>
  </si>
  <si>
    <t>Piparkūkas cepumi</t>
  </si>
  <si>
    <t>8.3.</t>
  </si>
  <si>
    <t>8.4.</t>
  </si>
  <si>
    <t>8.5.</t>
  </si>
  <si>
    <t>8.6.</t>
  </si>
  <si>
    <t>8.7.</t>
  </si>
  <si>
    <t>8.8.</t>
  </si>
  <si>
    <t>8.9.</t>
  </si>
  <si>
    <t>8.10.</t>
  </si>
  <si>
    <t>8.11.</t>
  </si>
  <si>
    <t>8.12.</t>
  </si>
  <si>
    <t>Sausbaranciņas</t>
  </si>
  <si>
    <t>Vidēja izmēra (diametrs apmēram 4-6cm) sausbaranciņas</t>
  </si>
  <si>
    <t>VI daļa. Produkti, kuriem izvirzītas īpašas prasības, kas izgatavoti Celiakijas slimniekiem</t>
  </si>
  <si>
    <t>Produkti ar norādi „Nesatur lipekli”, „Bez glutēna” vai „Gluten free”</t>
  </si>
  <si>
    <t>9.1.</t>
  </si>
  <si>
    <t>Produkts ar norādi „Nesatur lipekli”, „Bez glutēna” vai „Gluten free”</t>
  </si>
  <si>
    <t>Fasēti ne vairāk kā 0,5 kg</t>
  </si>
  <si>
    <t>kg</t>
  </si>
  <si>
    <t>9.2.</t>
  </si>
  <si>
    <t>9.3.</t>
  </si>
  <si>
    <t>Fasētas ne vairāk kā 0,2 kg</t>
  </si>
  <si>
    <t>9.4.</t>
  </si>
  <si>
    <t>Fasētas ne vairāk kā 0,5 kg</t>
  </si>
  <si>
    <t>9.5.</t>
  </si>
  <si>
    <t>Fasēta ne vairāk kā 0,3 kg</t>
  </si>
  <si>
    <t>9.6.</t>
  </si>
  <si>
    <t>Fasēti ne vairāk kā 0,3 kg</t>
  </si>
  <si>
    <t>9.7.</t>
  </si>
  <si>
    <t>Fasēti ne vairāk kā 0,04 kg</t>
  </si>
  <si>
    <t>9.8.</t>
  </si>
  <si>
    <t>Fasēti ne vairāk kā 0,2 kg</t>
  </si>
  <si>
    <t>9.9.</t>
  </si>
  <si>
    <t>Fasēti ne vairāk kā 0,05 kg</t>
  </si>
  <si>
    <t>9.10.</t>
  </si>
  <si>
    <t>Bio dabīgs rīsu dzēriens</t>
  </si>
  <si>
    <t>Fasēti ne vairāk kā 0,2 litri</t>
  </si>
  <si>
    <t>L</t>
  </si>
  <si>
    <t>9.11.</t>
  </si>
  <si>
    <t>Fasēti ne vairāk kā 0,1 kg</t>
  </si>
  <si>
    <t>9.12.</t>
  </si>
  <si>
    <t>Bio vanilīns</t>
  </si>
  <si>
    <t>Produkts satur norādi "BIO"</t>
  </si>
  <si>
    <t>Fasētas ne vairāk kā 0,1 kg</t>
  </si>
  <si>
    <t>Milti</t>
  </si>
  <si>
    <t>Makaroni</t>
  </si>
  <si>
    <t>Kvinoja</t>
  </si>
  <si>
    <t>Enerģijas pārslas</t>
  </si>
  <si>
    <t>Maize</t>
  </si>
  <si>
    <t>Desa un cīsiņi bez E-piedevām</t>
  </si>
  <si>
    <t>Biezpiena sieriņi</t>
  </si>
  <si>
    <t>Jogurti</t>
  </si>
  <si>
    <t>Konditorejas izstrādājumi</t>
  </si>
  <si>
    <t>Galetes</t>
  </si>
  <si>
    <t>7.daļa. Lauku platībās audzētās dārzeņu kultūras</t>
  </si>
  <si>
    <t>10.1.</t>
  </si>
  <si>
    <t>10.2.</t>
  </si>
  <si>
    <r>
      <t xml:space="preserve">Burkāni 
</t>
    </r>
    <r>
      <rPr>
        <sz val="10"/>
        <rFont val="Times New Roman"/>
        <family val="1"/>
        <charset val="186"/>
      </rPr>
      <t>(oktobris -aprīlis</t>
    </r>
    <r>
      <rPr>
        <sz val="10"/>
        <color indexed="8"/>
        <rFont val="Times New Roman"/>
        <family val="1"/>
        <charset val="186"/>
      </rPr>
      <t>)</t>
    </r>
  </si>
  <si>
    <t>Veseli, svaigi, nebojāti. Sausi, tīri, neplaisājuši, vienas botāniskās šķirnes, ar šķirnei raksturīgu formu un krāsu.
Sulīgi, izteikti oranžā krāsā.
Burkāni ir gareni, sulīgi, ar nelielām serdītēm, diametrs 3-4cm, garums 10 – 20 cm, ar noapaļotiem galiem, 
zemes piemaisījumi ne vairāk kā 1 %. Var būt pušķīšos, bez lakstiem</t>
  </si>
  <si>
    <t>2-5 kg tīkliņos, kastēs</t>
  </si>
  <si>
    <t>10.3.</t>
  </si>
  <si>
    <t>Bietes        (maijs - septembris)</t>
  </si>
  <si>
    <t>10.4.</t>
  </si>
  <si>
    <t>Bietes        (oktobris - aprīlis)</t>
  </si>
  <si>
    <t>10.5.</t>
  </si>
  <si>
    <t>10.6.</t>
  </si>
  <si>
    <t>10.7.</t>
  </si>
  <si>
    <t>10.8.</t>
  </si>
  <si>
    <t>10.9.</t>
  </si>
  <si>
    <t>10.10.</t>
  </si>
  <si>
    <t>Diametrs 5 - 7 cm, stingras galviņas ar lielām daiviņām, apžāvētas, sausas zvīņlapas, izžāvēta loka daļa, kas nepārsniedz 2–5 cm no ķiploka galviņas</t>
  </si>
  <si>
    <t>10.11.</t>
  </si>
  <si>
    <t>10.12.</t>
  </si>
  <si>
    <t>10.13.</t>
  </si>
  <si>
    <t>10.14.</t>
  </si>
  <si>
    <t>10.15.</t>
  </si>
  <si>
    <t>10.16.</t>
  </si>
  <si>
    <t>10.17.</t>
  </si>
  <si>
    <t>10.18.</t>
  </si>
  <si>
    <t>10.19.</t>
  </si>
  <si>
    <t>10.20.</t>
  </si>
  <si>
    <t>10.21.</t>
  </si>
  <si>
    <t>Rabarberi</t>
  </si>
  <si>
    <t>11.1.</t>
  </si>
  <si>
    <t>11.2.</t>
  </si>
  <si>
    <t>Tomāti ((no jūnija - septembrim)</t>
  </si>
  <si>
    <t>11.3.</t>
  </si>
  <si>
    <t>Tomāti ((no oktobra - maijam)</t>
  </si>
  <si>
    <t>11.4.</t>
  </si>
  <si>
    <t>11.5.</t>
  </si>
  <si>
    <t>11.6.</t>
  </si>
  <si>
    <t>11.7.</t>
  </si>
  <si>
    <t>11.8.</t>
  </si>
  <si>
    <t>11.9.</t>
  </si>
  <si>
    <t>11.10.</t>
  </si>
  <si>
    <t>11.11.</t>
  </si>
  <si>
    <t>11.12.</t>
  </si>
  <si>
    <t>11.13.</t>
  </si>
  <si>
    <t>12.1.</t>
  </si>
  <si>
    <t>12.2.</t>
  </si>
  <si>
    <t>12.3.</t>
  </si>
  <si>
    <t>12.4.</t>
  </si>
  <si>
    <t>12.5.</t>
  </si>
  <si>
    <t>12.6.</t>
  </si>
  <si>
    <t>12.7.</t>
  </si>
  <si>
    <t>12.8.</t>
  </si>
  <si>
    <t>12.9.</t>
  </si>
  <si>
    <t>12.10.</t>
  </si>
  <si>
    <t>9. daļa. Svaigie augļi un ogas</t>
  </si>
  <si>
    <t>10.daļa. Dienvidu reģionu augļi un ogas</t>
  </si>
  <si>
    <t>13.1.</t>
  </si>
  <si>
    <t>13.2.</t>
  </si>
  <si>
    <t>13.3.</t>
  </si>
  <si>
    <t>13.4.</t>
  </si>
  <si>
    <t>13.5.</t>
  </si>
  <si>
    <t>13.6.</t>
  </si>
  <si>
    <t>13.7.</t>
  </si>
  <si>
    <t>13.8.</t>
  </si>
  <si>
    <t>13.9.</t>
  </si>
  <si>
    <t>13.10.</t>
  </si>
  <si>
    <t>13.11.</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</si>
</sst>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charset val="186"/>
      <scheme val="minor"/>
    </font>
    <font>
      <b/>
      <sz val="14"/>
      <color theme="1"/>
      <name val="Times New Roman"/>
      <family val="1"/>
      <charset val="186"/>
    </font>
    <font>
      <b/>
      <u/>
      <sz val="14"/>
      <color theme="1"/>
      <name val="Times New Roman"/>
      <family val="1"/>
      <charset val="186"/>
    </font>
    <font>
      <b/>
      <u/>
      <sz val="10"/>
      <color theme="1"/>
      <name val="Times New Roman"/>
      <family val="1"/>
      <charset val="186"/>
    </font>
    <font>
      <u/>
      <sz val="10"/>
      <color theme="1"/>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sz val="10"/>
      <color rgb="FFFF0000"/>
      <name val="Times New Roman"/>
      <family val="1"/>
      <charset val="186"/>
    </font>
    <font>
      <sz val="11"/>
      <color theme="1"/>
      <name val="Times New Roman"/>
      <family val="1"/>
      <charset val="186"/>
    </font>
    <font>
      <i/>
      <sz val="10"/>
      <color theme="1"/>
      <name val="Times New Roman"/>
      <family val="1"/>
      <charset val="186"/>
    </font>
    <font>
      <sz val="10"/>
      <name val="Times New Roman"/>
      <family val="1"/>
      <charset val="186"/>
    </font>
    <font>
      <b/>
      <sz val="13"/>
      <color theme="1"/>
      <name val="Times New Roman"/>
      <family val="1"/>
      <charset val="186"/>
    </font>
    <font>
      <sz val="12"/>
      <color rgb="FF000000"/>
      <name val="Times New Roman"/>
      <family val="1"/>
      <charset val="186"/>
    </font>
    <font>
      <i/>
      <sz val="10"/>
      <color rgb="FF000000"/>
      <name val="Times New Roman"/>
      <family val="1"/>
      <charset val="186"/>
    </font>
    <font>
      <i/>
      <sz val="11"/>
      <color rgb="FF000000"/>
      <name val="Times New Roman"/>
      <family val="1"/>
      <charset val="186"/>
    </font>
    <font>
      <sz val="11"/>
      <color rgb="FF000000"/>
      <name val="Times New Roman"/>
      <family val="1"/>
      <charset val="186"/>
    </font>
    <font>
      <u/>
      <sz val="11"/>
      <color rgb="FF000000"/>
      <name val="Times New Roman"/>
      <family val="1"/>
      <charset val="186"/>
    </font>
    <font>
      <b/>
      <sz val="11"/>
      <color theme="1"/>
      <name val="Times New Roman"/>
      <family val="1"/>
      <charset val="186"/>
    </font>
    <font>
      <b/>
      <sz val="12"/>
      <color theme="1"/>
      <name val="Times New Roman"/>
      <family val="1"/>
      <charset val="186"/>
    </font>
    <font>
      <sz val="12"/>
      <color theme="1"/>
      <name val="Calibri"/>
      <family val="2"/>
      <charset val="186"/>
      <scheme val="minor"/>
    </font>
    <font>
      <b/>
      <i/>
      <sz val="10"/>
      <color theme="1"/>
      <name val="Times New Roman"/>
      <family val="1"/>
      <charset val="186"/>
    </font>
    <font>
      <i/>
      <sz val="10"/>
      <color rgb="FFFF0000"/>
      <name val="Times New Roman"/>
      <family val="1"/>
      <charset val="186"/>
    </font>
    <font>
      <b/>
      <i/>
      <sz val="10"/>
      <color rgb="FFFF0000"/>
      <name val="Times New Roman"/>
      <family val="1"/>
      <charset val="186"/>
    </font>
    <font>
      <vertAlign val="superscript"/>
      <sz val="11"/>
      <color theme="1"/>
      <name val="Times New Roman"/>
      <family val="1"/>
      <charset val="186"/>
    </font>
    <font>
      <b/>
      <i/>
      <sz val="14"/>
      <color rgb="FFFF0000"/>
      <name val="Times New Roman"/>
      <family val="1"/>
      <charset val="186"/>
    </font>
    <font>
      <b/>
      <i/>
      <sz val="11"/>
      <color theme="1"/>
      <name val="Times New Roman"/>
      <family val="1"/>
      <charset val="186"/>
    </font>
    <font>
      <b/>
      <i/>
      <u/>
      <sz val="10"/>
      <color rgb="FFFF0000"/>
      <name val="Times New Roman"/>
      <family val="1"/>
      <charset val="186"/>
    </font>
    <font>
      <i/>
      <u/>
      <sz val="10"/>
      <color rgb="FFFF0000"/>
      <name val="Times New Roman"/>
      <family val="1"/>
      <charset val="186"/>
    </font>
    <font>
      <sz val="10"/>
      <color indexed="8"/>
      <name val="Times New Roman"/>
      <family val="1"/>
      <charset val="186"/>
    </font>
    <font>
      <b/>
      <u/>
      <sz val="10"/>
      <color indexed="8"/>
      <name val="Times New Roman"/>
      <family val="1"/>
      <charset val="186"/>
    </font>
    <font>
      <b/>
      <sz val="10"/>
      <color indexed="8"/>
      <name val="Times New Roman"/>
      <family val="1"/>
      <charset val="186"/>
    </font>
    <font>
      <u/>
      <sz val="10"/>
      <color indexed="8"/>
      <name val="Times New Roman"/>
      <family val="1"/>
      <charset val="186"/>
    </font>
  </fonts>
  <fills count="11">
    <fill>
      <patternFill patternType="none"/>
    </fill>
    <fill>
      <patternFill patternType="gray125"/>
    </fill>
    <fill>
      <patternFill patternType="solid">
        <fgColor theme="9"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52"/>
        <bgColor indexed="64"/>
      </patternFill>
    </fill>
    <fill>
      <patternFill patternType="solid">
        <fgColor indexed="22"/>
        <bgColor indexed="64"/>
      </patternFill>
    </fill>
    <fill>
      <patternFill patternType="solid">
        <fgColor theme="8" tint="0.59999389629810485"/>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180">
    <xf numFmtId="0" fontId="0" fillId="0" borderId="0" xfId="0"/>
    <xf numFmtId="0" fontId="0" fillId="0" borderId="0" xfId="0" applyAlignment="1">
      <alignment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Border="1" applyAlignment="1">
      <alignmen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9" fillId="0" borderId="0" xfId="0" applyFont="1"/>
    <xf numFmtId="0" fontId="9" fillId="0" borderId="0" xfId="0" applyFont="1" applyAlignment="1">
      <alignment wrapText="1"/>
    </xf>
    <xf numFmtId="0" fontId="9" fillId="0" borderId="0" xfId="0" applyFont="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6" fillId="4" borderId="1" xfId="0" applyFont="1" applyFill="1" applyBorder="1" applyAlignment="1">
      <alignment horizontal="center" vertical="center"/>
    </xf>
    <xf numFmtId="0" fontId="0"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13" fillId="0" borderId="0" xfId="0" applyFont="1" applyBorder="1" applyAlignment="1">
      <alignment horizontal="center" vertical="center"/>
    </xf>
    <xf numFmtId="0" fontId="0" fillId="0" borderId="8" xfId="0" applyFont="1" applyBorder="1"/>
    <xf numFmtId="0" fontId="0" fillId="0" borderId="9" xfId="0" applyBorder="1"/>
    <xf numFmtId="0" fontId="0" fillId="0" borderId="0" xfId="0" applyBorder="1" applyAlignment="1">
      <alignment horizontal="center"/>
    </xf>
    <xf numFmtId="0" fontId="13" fillId="0" borderId="0" xfId="0" applyFont="1" applyBorder="1" applyAlignment="1">
      <alignment vertical="center"/>
    </xf>
    <xf numFmtId="0" fontId="12" fillId="0" borderId="0"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8"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4" fillId="0" borderId="7" xfId="0" applyFont="1" applyBorder="1" applyAlignment="1">
      <alignment horizontal="left" vertical="center" indent="5"/>
    </xf>
    <xf numFmtId="0" fontId="0" fillId="0" borderId="0" xfId="0" applyFont="1" applyBorder="1"/>
    <xf numFmtId="0" fontId="0" fillId="0" borderId="7" xfId="0" applyFont="1" applyBorder="1"/>
    <xf numFmtId="0" fontId="16" fillId="0" borderId="0" xfId="0" applyFont="1" applyBorder="1" applyAlignment="1">
      <alignment horizontal="center" vertical="center"/>
    </xf>
    <xf numFmtId="0" fontId="16" fillId="0" borderId="0" xfId="0" applyFont="1" applyBorder="1" applyAlignment="1">
      <alignment horizontal="justify" vertical="center"/>
    </xf>
    <xf numFmtId="0" fontId="16" fillId="0" borderId="0" xfId="0" applyFont="1" applyBorder="1" applyAlignment="1">
      <alignment horizontal="left" vertical="center" indent="15"/>
    </xf>
    <xf numFmtId="0" fontId="20" fillId="0" borderId="7" xfId="0" applyFont="1" applyBorder="1"/>
    <xf numFmtId="0" fontId="20" fillId="0" borderId="0" xfId="0" applyFont="1" applyBorder="1"/>
    <xf numFmtId="0" fontId="19" fillId="0" borderId="0" xfId="0" applyFont="1" applyBorder="1" applyAlignment="1">
      <alignment horizontal="center" vertical="center"/>
    </xf>
    <xf numFmtId="0" fontId="20" fillId="0" borderId="8" xfId="0" applyFont="1" applyBorder="1"/>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0" fontId="21" fillId="4" borderId="3" xfId="0" applyFont="1" applyFill="1" applyBorder="1" applyAlignment="1">
      <alignment horizontal="center" vertical="center" wrapText="1"/>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3" xfId="0" applyFont="1" applyFill="1" applyBorder="1" applyAlignment="1">
      <alignment horizontal="center" wrapText="1"/>
    </xf>
    <xf numFmtId="0" fontId="21" fillId="4" borderId="1" xfId="0" applyFont="1" applyFill="1" applyBorder="1" applyAlignment="1">
      <alignment horizontal="center" wrapText="1"/>
    </xf>
    <xf numFmtId="0" fontId="1" fillId="0" borderId="0" xfId="0" applyFont="1" applyAlignment="1">
      <alignment horizontal="center" vertical="center"/>
    </xf>
    <xf numFmtId="0" fontId="6"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5" fillId="0" borderId="1" xfId="0" applyFont="1" applyBorder="1"/>
    <xf numFmtId="0" fontId="5" fillId="0" borderId="3" xfId="0" applyFont="1" applyBorder="1" applyAlignment="1"/>
    <xf numFmtId="0" fontId="11" fillId="0" borderId="0" xfId="0" applyFont="1" applyAlignment="1">
      <alignment horizontal="center" wrapText="1"/>
    </xf>
    <xf numFmtId="0" fontId="9" fillId="0" borderId="1" xfId="0" applyFont="1" applyBorder="1" applyAlignment="1">
      <alignment horizontal="center" vertical="center"/>
    </xf>
    <xf numFmtId="0" fontId="18" fillId="0" borderId="1" xfId="0" applyFont="1" applyBorder="1" applyAlignment="1">
      <alignment horizontal="center" vertical="center"/>
    </xf>
    <xf numFmtId="0" fontId="22" fillId="0" borderId="1" xfId="0" applyFont="1" applyBorder="1" applyAlignment="1">
      <alignment vertical="center" wrapText="1"/>
    </xf>
    <xf numFmtId="0" fontId="22" fillId="0" borderId="1" xfId="0" applyFont="1" applyBorder="1" applyAlignment="1">
      <alignment horizontal="left" vertical="center" wrapText="1"/>
    </xf>
    <xf numFmtId="0" fontId="5" fillId="0" borderId="1" xfId="0" applyFont="1" applyFill="1" applyBorder="1" applyAlignment="1">
      <alignment horizontal="center" vertical="center"/>
    </xf>
    <xf numFmtId="0" fontId="0" fillId="0" borderId="0" xfId="0" applyFont="1" applyFill="1"/>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2" fontId="5" fillId="6" borderId="1" xfId="0" applyNumberFormat="1" applyFont="1" applyFill="1" applyBorder="1" applyAlignment="1">
      <alignment horizontal="center" vertical="center"/>
    </xf>
    <xf numFmtId="16" fontId="29" fillId="0" borderId="1" xfId="0" applyNumberFormat="1" applyFont="1" applyBorder="1" applyAlignment="1">
      <alignment vertical="center" wrapText="1"/>
    </xf>
    <xf numFmtId="0" fontId="29" fillId="0" borderId="1" xfId="0" applyFont="1" applyBorder="1" applyAlignment="1">
      <alignment vertical="center" wrapText="1"/>
    </xf>
    <xf numFmtId="0" fontId="29" fillId="0" borderId="1" xfId="0" applyFont="1" applyBorder="1" applyAlignment="1">
      <alignment horizontal="right"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0" applyFont="1" applyBorder="1" applyAlignment="1">
      <alignment horizontal="center" vertical="center"/>
    </xf>
    <xf numFmtId="0" fontId="5" fillId="0" borderId="1" xfId="0" applyFont="1" applyBorder="1" applyAlignment="1">
      <alignment wrapText="1"/>
    </xf>
    <xf numFmtId="0" fontId="5" fillId="0" borderId="1" xfId="0" applyFont="1" applyBorder="1" applyAlignment="1">
      <alignment vertical="center"/>
    </xf>
    <xf numFmtId="0" fontId="9" fillId="0" borderId="1" xfId="0" applyFont="1" applyBorder="1" applyAlignment="1">
      <alignment horizontal="center" vertical="center" wrapText="1"/>
    </xf>
    <xf numFmtId="0" fontId="2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1" xfId="0" applyBorder="1"/>
    <xf numFmtId="2" fontId="5" fillId="0" borderId="1" xfId="0" applyNumberFormat="1" applyFont="1" applyBorder="1" applyAlignment="1">
      <alignment horizontal="center" vertical="center"/>
    </xf>
    <xf numFmtId="17" fontId="29"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xf>
    <xf numFmtId="0" fontId="29" fillId="0" borderId="15" xfId="0" applyFont="1" applyFill="1" applyBorder="1" applyAlignment="1">
      <alignment horizontal="center" vertical="center" wrapText="1"/>
    </xf>
    <xf numFmtId="2" fontId="5" fillId="0" borderId="1" xfId="0" applyNumberFormat="1" applyFont="1" applyBorder="1" applyAlignment="1">
      <alignment horizontal="center" vertical="center" wrapText="1"/>
    </xf>
    <xf numFmtId="0" fontId="29" fillId="0" borderId="3" xfId="0" applyFont="1" applyFill="1" applyBorder="1" applyAlignment="1">
      <alignment horizontal="center" vertical="center" wrapText="1"/>
    </xf>
    <xf numFmtId="0" fontId="30" fillId="0" borderId="0" xfId="0" applyFont="1" applyAlignment="1">
      <alignment horizontal="left" vertical="center" wrapText="1"/>
    </xf>
    <xf numFmtId="0" fontId="32" fillId="0" borderId="0" xfId="0" applyFont="1" applyAlignment="1">
      <alignment horizontal="left" vertical="center" wrapText="1"/>
    </xf>
    <xf numFmtId="0" fontId="31" fillId="8" borderId="1" xfId="0" applyFont="1" applyFill="1" applyBorder="1" applyAlignment="1">
      <alignment horizontal="center" vertical="center" wrapText="1"/>
    </xf>
    <xf numFmtId="0" fontId="31" fillId="8"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1" xfId="0" applyFont="1" applyFill="1" applyBorder="1" applyAlignment="1">
      <alignment horizontal="center" vertical="center" wrapText="1"/>
    </xf>
    <xf numFmtId="0" fontId="29" fillId="0" borderId="14" xfId="0" applyFont="1" applyBorder="1" applyAlignment="1">
      <alignment horizontal="center" vertical="center" wrapText="1"/>
    </xf>
    <xf numFmtId="0" fontId="6" fillId="10" borderId="1" xfId="0" applyFont="1" applyFill="1" applyBorder="1" applyAlignment="1">
      <alignment horizontal="center" vertical="center" wrapText="1"/>
    </xf>
    <xf numFmtId="0" fontId="5" fillId="0" borderId="16" xfId="0" applyFont="1" applyBorder="1" applyAlignment="1">
      <alignment vertical="center" wrapText="1"/>
    </xf>
    <xf numFmtId="0" fontId="29" fillId="0" borderId="1" xfId="0" applyFont="1" applyBorder="1" applyAlignment="1">
      <alignment horizont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5" fillId="0" borderId="0" xfId="0" applyFont="1" applyAlignment="1">
      <alignment horizontal="center"/>
    </xf>
    <xf numFmtId="0" fontId="1" fillId="0" borderId="0" xfId="0" applyFont="1" applyAlignment="1">
      <alignment horizontal="center" vertical="center"/>
    </xf>
    <xf numFmtId="0" fontId="9" fillId="0" borderId="0" xfId="0" applyFont="1" applyAlignment="1">
      <alignment horizontal="left" wrapText="1"/>
    </xf>
    <xf numFmtId="0" fontId="22" fillId="0" borderId="5" xfId="0" applyFont="1" applyBorder="1" applyAlignment="1">
      <alignment horizontal="center" vertical="center" wrapText="1"/>
    </xf>
    <xf numFmtId="0" fontId="22" fillId="0" borderId="0" xfId="0" applyFont="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5" borderId="13" xfId="0" applyFont="1" applyFill="1" applyBorder="1" applyAlignment="1">
      <alignment horizontal="center" wrapText="1"/>
    </xf>
    <xf numFmtId="0" fontId="6" fillId="5" borderId="1" xfId="0" applyFont="1" applyFill="1" applyBorder="1" applyAlignment="1">
      <alignment horizontal="center" vertical="center" wrapText="1"/>
    </xf>
    <xf numFmtId="0" fontId="26" fillId="6" borderId="0" xfId="0" applyFont="1" applyFill="1" applyAlignment="1">
      <alignment horizontal="left"/>
    </xf>
    <xf numFmtId="0" fontId="16" fillId="0" borderId="7" xfId="0" applyFont="1" applyBorder="1" applyAlignment="1">
      <alignment horizontal="right" vertical="center"/>
    </xf>
    <xf numFmtId="0" fontId="16" fillId="0" borderId="0" xfId="0" applyFont="1" applyBorder="1" applyAlignment="1">
      <alignment horizontal="right" vertical="center"/>
    </xf>
    <xf numFmtId="0" fontId="16" fillId="0" borderId="8" xfId="0" applyFont="1" applyBorder="1" applyAlignment="1">
      <alignment horizontal="right" vertical="center"/>
    </xf>
    <xf numFmtId="0" fontId="14" fillId="0" borderId="0" xfId="0" applyFont="1" applyBorder="1" applyAlignment="1">
      <alignment horizontal="left" vertical="center"/>
    </xf>
    <xf numFmtId="0" fontId="14" fillId="0" borderId="8" xfId="0" applyFont="1" applyBorder="1" applyAlignment="1">
      <alignment horizontal="left" vertical="center"/>
    </xf>
    <xf numFmtId="0" fontId="14" fillId="0" borderId="0" xfId="0" applyFont="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9" fillId="0" borderId="10" xfId="0" applyFont="1" applyBorder="1" applyAlignment="1">
      <alignment horizontal="center" wrapText="1"/>
    </xf>
    <xf numFmtId="0" fontId="0" fillId="0" borderId="10" xfId="0" applyBorder="1" applyAlignment="1">
      <alignment horizontal="center" wrapText="1"/>
    </xf>
    <xf numFmtId="0" fontId="19" fillId="0" borderId="7" xfId="0" applyFont="1" applyBorder="1" applyAlignment="1">
      <alignment horizontal="center" vertical="center"/>
    </xf>
    <xf numFmtId="0" fontId="19" fillId="0" borderId="0" xfId="0" applyFont="1" applyBorder="1" applyAlignment="1">
      <alignment horizontal="center" vertical="center"/>
    </xf>
    <xf numFmtId="0" fontId="19" fillId="0" borderId="8"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10" fillId="0" borderId="7" xfId="0" applyFont="1" applyBorder="1" applyAlignment="1">
      <alignment horizontal="center" vertical="top" wrapText="1"/>
    </xf>
    <xf numFmtId="0" fontId="9" fillId="0" borderId="0" xfId="0" applyFont="1" applyBorder="1" applyAlignment="1">
      <alignment horizontal="center" vertical="top" wrapText="1"/>
    </xf>
    <xf numFmtId="0" fontId="9" fillId="0" borderId="8" xfId="0" applyFont="1" applyBorder="1" applyAlignment="1">
      <alignment horizontal="center" vertical="top" wrapText="1"/>
    </xf>
    <xf numFmtId="0" fontId="9" fillId="0" borderId="7" xfId="0" applyFont="1" applyBorder="1" applyAlignment="1">
      <alignment horizontal="center" vertical="top" wrapText="1"/>
    </xf>
    <xf numFmtId="0" fontId="18" fillId="0" borderId="1" xfId="0" applyFont="1" applyFill="1" applyBorder="1" applyAlignment="1">
      <alignment horizontal="right" vertical="center" wrapText="1"/>
    </xf>
    <xf numFmtId="0" fontId="24" fillId="0" borderId="0" xfId="0" applyFont="1" applyAlignment="1">
      <alignment horizontal="center" vertical="center" wrapText="1"/>
    </xf>
    <xf numFmtId="0" fontId="24" fillId="0" borderId="0" xfId="0" applyFont="1" applyAlignment="1">
      <alignment horizontal="center"/>
    </xf>
    <xf numFmtId="0" fontId="2" fillId="0" borderId="0" xfId="0" applyFont="1" applyAlignment="1">
      <alignment horizontal="center" vertical="center"/>
    </xf>
    <xf numFmtId="0" fontId="9" fillId="0" borderId="0" xfId="0" applyFont="1" applyAlignment="1">
      <alignment horizontal="center" wrapText="1"/>
    </xf>
    <xf numFmtId="0" fontId="9" fillId="0" borderId="0" xfId="0" applyFont="1" applyAlignment="1">
      <alignment horizontal="center"/>
    </xf>
    <xf numFmtId="0" fontId="5" fillId="5" borderId="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6"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2" fillId="7" borderId="0" xfId="0" applyFont="1" applyFill="1" applyBorder="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horizontal="center" vertical="center" wrapText="1"/>
    </xf>
    <xf numFmtId="0" fontId="31"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30" fillId="7" borderId="12" xfId="0" applyFont="1" applyFill="1" applyBorder="1" applyAlignment="1">
      <alignment horizontal="left" vertical="center" wrapText="1"/>
    </xf>
    <xf numFmtId="0" fontId="30" fillId="7" borderId="13" xfId="0" applyFont="1" applyFill="1" applyBorder="1" applyAlignment="1">
      <alignment horizontal="left" vertical="center" wrapText="1"/>
    </xf>
    <xf numFmtId="0" fontId="31" fillId="9" borderId="1" xfId="0" applyFont="1" applyFill="1" applyBorder="1" applyAlignment="1">
      <alignment horizontal="center" vertical="center" wrapText="1"/>
    </xf>
    <xf numFmtId="0" fontId="31" fillId="8" borderId="2" xfId="0" applyFont="1" applyFill="1" applyBorder="1" applyAlignment="1">
      <alignment horizontal="center" vertical="center" wrapText="1"/>
    </xf>
    <xf numFmtId="0" fontId="31" fillId="8" borderId="3" xfId="0" applyFont="1" applyFill="1" applyBorder="1" applyAlignment="1">
      <alignment horizontal="center" vertical="center" wrapText="1"/>
    </xf>
    <xf numFmtId="0" fontId="6" fillId="5" borderId="1" xfId="0" applyFont="1" applyFill="1" applyBorder="1" applyAlignment="1">
      <alignment horizontal="center"/>
    </xf>
    <xf numFmtId="0" fontId="0" fillId="5" borderId="1" xfId="0" applyFill="1" applyBorder="1" applyAlignment="1">
      <alignment horizontal="center"/>
    </xf>
    <xf numFmtId="0" fontId="18" fillId="0" borderId="1" xfId="0" applyFont="1" applyBorder="1" applyAlignment="1">
      <alignment horizontal="right" vertical="center" wrapText="1"/>
    </xf>
    <xf numFmtId="0" fontId="3" fillId="5" borderId="13" xfId="0" applyFont="1" applyFill="1" applyBorder="1" applyAlignment="1">
      <alignment horizontal="center" vertical="center" wrapText="1"/>
    </xf>
    <xf numFmtId="0" fontId="18" fillId="0" borderId="12" xfId="0" applyFont="1" applyFill="1" applyBorder="1" applyAlignment="1">
      <alignment horizontal="right" vertical="center" wrapText="1"/>
    </xf>
    <xf numFmtId="0" fontId="18" fillId="0" borderId="13" xfId="0" applyFont="1" applyFill="1" applyBorder="1" applyAlignment="1">
      <alignment horizontal="right" vertical="center" wrapText="1"/>
    </xf>
    <xf numFmtId="0" fontId="18" fillId="0" borderId="14" xfId="0" applyFont="1" applyFill="1" applyBorder="1" applyAlignment="1">
      <alignment horizontal="right" vertical="center" wrapText="1"/>
    </xf>
    <xf numFmtId="0" fontId="1" fillId="0" borderId="10" xfId="0" applyFont="1" applyBorder="1" applyAlignment="1">
      <alignment horizontal="center" vertical="center"/>
    </xf>
    <xf numFmtId="0" fontId="3" fillId="5" borderId="1" xfId="0" applyFont="1" applyFill="1" applyBorder="1" applyAlignment="1">
      <alignment horizontal="center" vertical="center" wrapText="1"/>
    </xf>
    <xf numFmtId="0" fontId="18" fillId="0" borderId="1"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32"/>
  <sheetViews>
    <sheetView workbookViewId="0">
      <selection activeCell="V2" sqref="V2"/>
    </sheetView>
  </sheetViews>
  <sheetFormatPr defaultRowHeight="14.5" x14ac:dyDescent="0.35"/>
  <cols>
    <col min="1" max="1" width="7.453125" customWidth="1"/>
    <col min="2" max="2" width="13.453125" customWidth="1"/>
    <col min="3" max="3" width="23.1796875" customWidth="1"/>
    <col min="4" max="4" width="10" customWidth="1"/>
    <col min="5" max="5" width="9.54296875" customWidth="1"/>
    <col min="6" max="6" width="6" hidden="1" customWidth="1"/>
    <col min="7" max="7" width="6.1796875" hidden="1" customWidth="1"/>
    <col min="8" max="8" width="6.81640625" hidden="1" customWidth="1"/>
    <col min="9" max="9" width="6.453125" hidden="1" customWidth="1"/>
    <col min="10" max="10" width="6.54296875" hidden="1" customWidth="1"/>
    <col min="11" max="11" width="6.81640625" hidden="1" customWidth="1"/>
    <col min="12" max="12" width="6.54296875" hidden="1" customWidth="1"/>
    <col min="13" max="13" width="6.7265625" hidden="1" customWidth="1"/>
    <col min="14" max="14" width="1.453125" hidden="1" customWidth="1"/>
    <col min="16" max="16" width="13.26953125" customWidth="1"/>
    <col min="17" max="17" width="12.1796875" customWidth="1"/>
    <col min="18" max="18" width="15.1796875" customWidth="1"/>
    <col min="19" max="19" width="17" customWidth="1"/>
    <col min="20" max="20" width="22.1796875" customWidth="1"/>
    <col min="21" max="21" width="12.453125" customWidth="1"/>
    <col min="22" max="22" width="10.81640625" customWidth="1"/>
  </cols>
  <sheetData>
    <row r="1" spans="1:22" ht="17.5" x14ac:dyDescent="0.35">
      <c r="A1" s="110" t="s">
        <v>413</v>
      </c>
      <c r="B1" s="110"/>
      <c r="C1" s="110"/>
      <c r="D1" s="110"/>
      <c r="E1" s="110"/>
      <c r="F1" s="110"/>
      <c r="G1" s="110"/>
      <c r="H1" s="110"/>
      <c r="I1" s="110"/>
      <c r="J1" s="110"/>
      <c r="K1" s="110"/>
      <c r="L1" s="110"/>
      <c r="M1" s="110"/>
      <c r="N1" s="110"/>
      <c r="O1" s="110"/>
      <c r="P1" s="110"/>
      <c r="Q1" s="110"/>
      <c r="R1" s="110"/>
      <c r="S1" s="110"/>
      <c r="T1" s="110"/>
      <c r="U1" s="110"/>
      <c r="V1" s="110"/>
    </row>
    <row r="2" spans="1:22" ht="17.5" x14ac:dyDescent="0.35">
      <c r="H2" s="62"/>
    </row>
    <row r="3" spans="1:22" ht="17.5" x14ac:dyDescent="0.35">
      <c r="A3" s="111" t="s">
        <v>400</v>
      </c>
      <c r="B3" s="111"/>
      <c r="C3" s="111"/>
      <c r="D3" s="111"/>
      <c r="E3" s="111"/>
      <c r="F3" s="111"/>
      <c r="G3" s="111"/>
      <c r="H3" s="111"/>
      <c r="I3" s="111"/>
      <c r="J3" s="111"/>
      <c r="K3" s="111"/>
      <c r="L3" s="111"/>
      <c r="M3" s="111"/>
      <c r="N3" s="111"/>
      <c r="O3" s="111"/>
      <c r="P3" s="111"/>
      <c r="Q3" s="111"/>
      <c r="R3" s="111"/>
      <c r="S3" s="111"/>
      <c r="T3" s="111"/>
      <c r="U3" s="111"/>
      <c r="V3" s="111"/>
    </row>
    <row r="5" spans="1:22" ht="15" customHeight="1" x14ac:dyDescent="0.35">
      <c r="A5" s="115" t="s">
        <v>414</v>
      </c>
      <c r="B5" s="116"/>
      <c r="C5" s="117"/>
      <c r="D5" s="117"/>
      <c r="E5" s="117"/>
      <c r="F5" s="117"/>
      <c r="G5" s="117"/>
      <c r="H5" s="117"/>
      <c r="I5" s="117"/>
      <c r="J5" s="117"/>
      <c r="K5" s="117"/>
      <c r="L5" s="117"/>
      <c r="M5" s="117"/>
      <c r="N5" s="117"/>
      <c r="O5" s="117"/>
      <c r="P5" s="117"/>
      <c r="Q5" s="117"/>
      <c r="R5" s="117"/>
      <c r="S5" s="117"/>
      <c r="T5" s="117"/>
      <c r="U5" s="117"/>
      <c r="V5" s="117"/>
    </row>
    <row r="6" spans="1:22" x14ac:dyDescent="0.35">
      <c r="A6" s="10"/>
      <c r="B6" s="10"/>
      <c r="C6" s="11"/>
      <c r="D6" s="11"/>
      <c r="E6" s="11"/>
      <c r="F6" s="11"/>
      <c r="G6" s="11"/>
      <c r="H6" s="11"/>
    </row>
    <row r="7" spans="1:22" ht="15" customHeight="1" x14ac:dyDescent="0.35">
      <c r="A7" s="118"/>
      <c r="B7" s="118"/>
      <c r="C7" s="118"/>
      <c r="D7" s="118"/>
      <c r="E7" s="118"/>
      <c r="F7" s="118"/>
      <c r="G7" s="118"/>
      <c r="H7" s="118"/>
      <c r="I7" s="118"/>
      <c r="J7" s="118"/>
      <c r="K7" s="118"/>
      <c r="L7" s="118"/>
      <c r="M7" s="118"/>
      <c r="N7" s="118"/>
      <c r="O7" s="118"/>
      <c r="P7" s="118"/>
      <c r="Q7" s="118"/>
      <c r="R7" s="118"/>
      <c r="S7" s="118"/>
      <c r="T7" s="118"/>
      <c r="U7" s="118"/>
      <c r="V7" s="118"/>
    </row>
    <row r="8" spans="1:22" x14ac:dyDescent="0.35">
      <c r="A8" s="118"/>
      <c r="B8" s="118"/>
      <c r="C8" s="118"/>
      <c r="D8" s="118"/>
      <c r="E8" s="118"/>
      <c r="F8" s="118"/>
      <c r="G8" s="118"/>
      <c r="H8" s="118"/>
      <c r="I8" s="118"/>
      <c r="J8" s="118"/>
      <c r="K8" s="118"/>
      <c r="L8" s="118"/>
      <c r="M8" s="118"/>
      <c r="N8" s="118"/>
      <c r="O8" s="118"/>
      <c r="P8" s="118"/>
      <c r="Q8" s="118"/>
      <c r="R8" s="118"/>
      <c r="S8" s="118"/>
      <c r="T8" s="118"/>
      <c r="U8" s="118"/>
      <c r="V8" s="118"/>
    </row>
    <row r="9" spans="1:22" x14ac:dyDescent="0.35">
      <c r="A9" s="118"/>
      <c r="B9" s="118"/>
      <c r="C9" s="118"/>
      <c r="D9" s="118"/>
      <c r="E9" s="118"/>
      <c r="F9" s="118"/>
      <c r="G9" s="118"/>
      <c r="H9" s="118"/>
      <c r="I9" s="118"/>
      <c r="J9" s="118"/>
      <c r="K9" s="118"/>
      <c r="L9" s="118"/>
      <c r="M9" s="118"/>
      <c r="N9" s="118"/>
      <c r="O9" s="118"/>
      <c r="P9" s="118"/>
      <c r="Q9" s="118"/>
      <c r="R9" s="118"/>
      <c r="S9" s="118"/>
      <c r="T9" s="118"/>
      <c r="U9" s="118"/>
      <c r="V9" s="118"/>
    </row>
    <row r="10" spans="1:22" x14ac:dyDescent="0.35">
      <c r="A10" s="119" t="s">
        <v>388</v>
      </c>
      <c r="B10" s="119"/>
      <c r="C10" s="119"/>
      <c r="D10" s="119"/>
      <c r="E10" s="119"/>
      <c r="F10" s="119"/>
      <c r="G10" s="119"/>
      <c r="H10" s="119"/>
      <c r="I10" s="119"/>
      <c r="J10" s="119"/>
      <c r="K10" s="119"/>
      <c r="L10" s="119"/>
      <c r="M10" s="119"/>
      <c r="N10" s="119"/>
      <c r="O10" s="119"/>
      <c r="P10" s="120" t="s">
        <v>389</v>
      </c>
      <c r="Q10" s="120"/>
      <c r="R10" s="120"/>
      <c r="S10" s="120"/>
      <c r="T10" s="120"/>
      <c r="U10" s="120"/>
      <c r="V10" s="120"/>
    </row>
    <row r="11" spans="1:22" ht="15" customHeight="1" x14ac:dyDescent="0.35">
      <c r="A11" s="108" t="s">
        <v>205</v>
      </c>
      <c r="B11" s="108" t="s">
        <v>1</v>
      </c>
      <c r="C11" s="108" t="s">
        <v>206</v>
      </c>
      <c r="D11" s="108" t="s">
        <v>2</v>
      </c>
      <c r="E11" s="108" t="s">
        <v>5</v>
      </c>
      <c r="F11" s="107" t="s">
        <v>6</v>
      </c>
      <c r="G11" s="107"/>
      <c r="H11" s="107"/>
      <c r="I11" s="107"/>
      <c r="J11" s="107"/>
      <c r="K11" s="107"/>
      <c r="L11" s="107"/>
      <c r="M11" s="107"/>
      <c r="N11" s="107"/>
      <c r="O11" s="107" t="s">
        <v>469</v>
      </c>
      <c r="P11" s="107" t="s">
        <v>393</v>
      </c>
      <c r="Q11" s="107" t="s">
        <v>390</v>
      </c>
      <c r="R11" s="107" t="s">
        <v>431</v>
      </c>
      <c r="S11" s="107" t="s">
        <v>433</v>
      </c>
      <c r="T11" s="107" t="s">
        <v>398</v>
      </c>
      <c r="U11" s="107" t="s">
        <v>392</v>
      </c>
      <c r="V11" s="107" t="s">
        <v>470</v>
      </c>
    </row>
    <row r="12" spans="1:22" ht="115.5" customHeight="1" x14ac:dyDescent="0.35">
      <c r="A12" s="109"/>
      <c r="B12" s="109"/>
      <c r="C12" s="109"/>
      <c r="D12" s="109"/>
      <c r="E12" s="109"/>
      <c r="F12" s="24">
        <v>1</v>
      </c>
      <c r="G12" s="24">
        <v>2</v>
      </c>
      <c r="H12" s="24">
        <v>3</v>
      </c>
      <c r="I12" s="24">
        <v>4</v>
      </c>
      <c r="J12" s="24">
        <v>5</v>
      </c>
      <c r="K12" s="24">
        <v>6</v>
      </c>
      <c r="L12" s="24">
        <v>7</v>
      </c>
      <c r="M12" s="24">
        <v>8</v>
      </c>
      <c r="N12" s="24">
        <v>9</v>
      </c>
      <c r="O12" s="107"/>
      <c r="P12" s="107"/>
      <c r="Q12" s="107"/>
      <c r="R12" s="107"/>
      <c r="S12" s="107"/>
      <c r="T12" s="107"/>
      <c r="U12" s="107"/>
      <c r="V12" s="107"/>
    </row>
    <row r="13" spans="1:22" x14ac:dyDescent="0.35">
      <c r="A13" s="57">
        <v>1</v>
      </c>
      <c r="B13" s="57">
        <v>2</v>
      </c>
      <c r="C13" s="57">
        <v>3</v>
      </c>
      <c r="D13" s="57">
        <v>4</v>
      </c>
      <c r="E13" s="57">
        <v>5</v>
      </c>
      <c r="F13" s="58"/>
      <c r="G13" s="58"/>
      <c r="H13" s="58"/>
      <c r="I13" s="58"/>
      <c r="J13" s="58"/>
      <c r="K13" s="58"/>
      <c r="L13" s="58"/>
      <c r="M13" s="58"/>
      <c r="N13" s="58"/>
      <c r="O13" s="59">
        <v>6</v>
      </c>
      <c r="P13" s="59">
        <v>7</v>
      </c>
      <c r="Q13" s="59">
        <v>8</v>
      </c>
      <c r="R13" s="59">
        <v>9</v>
      </c>
      <c r="S13" s="59">
        <v>10</v>
      </c>
      <c r="T13" s="59">
        <v>11</v>
      </c>
      <c r="U13" s="59">
        <v>12</v>
      </c>
      <c r="V13" s="59" t="s">
        <v>394</v>
      </c>
    </row>
    <row r="14" spans="1:22" ht="187.5" customHeight="1" x14ac:dyDescent="0.35">
      <c r="A14" s="14" t="s">
        <v>415</v>
      </c>
      <c r="B14" s="14" t="s">
        <v>434</v>
      </c>
      <c r="C14" s="14" t="s">
        <v>434</v>
      </c>
      <c r="D14" s="14" t="s">
        <v>434</v>
      </c>
      <c r="E14" s="14" t="s">
        <v>434</v>
      </c>
      <c r="F14" s="14"/>
      <c r="G14" s="14"/>
      <c r="H14" s="14"/>
      <c r="I14" s="14"/>
      <c r="J14" s="14"/>
      <c r="K14" s="14"/>
      <c r="L14" s="14"/>
      <c r="M14" s="14"/>
      <c r="N14" s="14"/>
      <c r="O14" s="14" t="s">
        <v>434</v>
      </c>
      <c r="P14" s="64" t="s">
        <v>401</v>
      </c>
      <c r="Q14" s="64" t="s">
        <v>402</v>
      </c>
      <c r="R14" s="64" t="s">
        <v>435</v>
      </c>
      <c r="S14" s="64" t="s">
        <v>468</v>
      </c>
      <c r="T14" s="64" t="s">
        <v>405</v>
      </c>
      <c r="U14" s="64" t="s">
        <v>404</v>
      </c>
      <c r="V14" s="64" t="s">
        <v>403</v>
      </c>
    </row>
    <row r="15" spans="1:22" ht="29.25" customHeight="1" x14ac:dyDescent="0.35">
      <c r="A15" s="113" t="s">
        <v>432</v>
      </c>
      <c r="B15" s="113"/>
      <c r="C15" s="113"/>
      <c r="D15" s="113"/>
      <c r="E15" s="113"/>
      <c r="F15" s="113"/>
      <c r="G15" s="113"/>
      <c r="H15" s="113"/>
      <c r="I15" s="113"/>
      <c r="J15" s="113"/>
      <c r="K15" s="113"/>
      <c r="L15" s="113"/>
      <c r="M15" s="113"/>
      <c r="N15" s="113"/>
      <c r="O15" s="113"/>
      <c r="P15" s="113"/>
      <c r="Q15" s="113"/>
      <c r="R15" s="113"/>
      <c r="S15" s="113"/>
      <c r="T15" s="113"/>
      <c r="U15" s="113"/>
      <c r="V15" s="113"/>
    </row>
    <row r="16" spans="1:22" ht="82.5" customHeight="1" x14ac:dyDescent="0.35">
      <c r="A16" s="114" t="s">
        <v>467</v>
      </c>
      <c r="B16" s="114"/>
      <c r="C16" s="114"/>
      <c r="D16" s="114"/>
      <c r="E16" s="114"/>
      <c r="F16" s="114"/>
      <c r="G16" s="114"/>
      <c r="H16" s="114"/>
      <c r="I16" s="114"/>
      <c r="J16" s="114"/>
      <c r="K16" s="114"/>
      <c r="L16" s="114"/>
      <c r="M16" s="114"/>
      <c r="N16" s="114"/>
      <c r="O16" s="114"/>
      <c r="P16" s="114"/>
      <c r="Q16" s="114"/>
      <c r="R16" s="114"/>
      <c r="S16" s="114"/>
      <c r="T16" s="114"/>
      <c r="U16" s="114"/>
      <c r="V16" s="114"/>
    </row>
    <row r="18" spans="1:22" x14ac:dyDescent="0.35">
      <c r="A18" s="121" t="s">
        <v>430</v>
      </c>
      <c r="B18" s="121"/>
      <c r="C18" s="121"/>
      <c r="D18" s="121"/>
      <c r="E18" s="121"/>
      <c r="F18" s="121"/>
      <c r="G18" s="121"/>
      <c r="H18" s="121"/>
      <c r="I18" s="121"/>
      <c r="J18" s="121"/>
      <c r="K18" s="121"/>
      <c r="L18" s="121"/>
      <c r="M18" s="121"/>
      <c r="N18" s="121"/>
      <c r="O18" s="121"/>
      <c r="P18" s="121"/>
      <c r="Q18" s="121"/>
      <c r="R18" s="121"/>
      <c r="S18" s="121"/>
      <c r="T18" s="121"/>
      <c r="U18" s="121"/>
      <c r="V18" s="121"/>
    </row>
    <row r="20" spans="1:22" x14ac:dyDescent="0.35">
      <c r="A20" s="108" t="s">
        <v>205</v>
      </c>
      <c r="B20" s="108" t="s">
        <v>1</v>
      </c>
      <c r="C20" s="108" t="s">
        <v>206</v>
      </c>
      <c r="D20" s="108" t="s">
        <v>2</v>
      </c>
      <c r="E20" s="108" t="s">
        <v>5</v>
      </c>
      <c r="F20" s="107" t="s">
        <v>6</v>
      </c>
      <c r="G20" s="107"/>
      <c r="H20" s="107"/>
      <c r="I20" s="107"/>
      <c r="J20" s="107"/>
      <c r="K20" s="107"/>
      <c r="L20" s="107"/>
      <c r="M20" s="107"/>
      <c r="N20" s="107"/>
      <c r="O20" s="107" t="s">
        <v>469</v>
      </c>
      <c r="P20" s="107" t="s">
        <v>393</v>
      </c>
      <c r="Q20" s="107" t="s">
        <v>390</v>
      </c>
      <c r="R20" s="107" t="s">
        <v>399</v>
      </c>
      <c r="S20" s="107" t="s">
        <v>391</v>
      </c>
      <c r="T20" s="107" t="s">
        <v>398</v>
      </c>
      <c r="U20" s="107" t="s">
        <v>392</v>
      </c>
      <c r="V20" s="107" t="s">
        <v>470</v>
      </c>
    </row>
    <row r="21" spans="1:22" ht="87.75" customHeight="1" x14ac:dyDescent="0.35">
      <c r="A21" s="109"/>
      <c r="B21" s="109"/>
      <c r="C21" s="109"/>
      <c r="D21" s="109"/>
      <c r="E21" s="109"/>
      <c r="F21" s="24">
        <v>1</v>
      </c>
      <c r="G21" s="24">
        <v>2</v>
      </c>
      <c r="H21" s="24">
        <v>3</v>
      </c>
      <c r="I21" s="24">
        <v>4</v>
      </c>
      <c r="J21" s="24">
        <v>5</v>
      </c>
      <c r="K21" s="24">
        <v>6</v>
      </c>
      <c r="L21" s="24">
        <v>7</v>
      </c>
      <c r="M21" s="24">
        <v>8</v>
      </c>
      <c r="N21" s="24">
        <v>9</v>
      </c>
      <c r="O21" s="107"/>
      <c r="P21" s="107"/>
      <c r="Q21" s="107"/>
      <c r="R21" s="107"/>
      <c r="S21" s="107"/>
      <c r="T21" s="107"/>
      <c r="U21" s="107"/>
      <c r="V21" s="107"/>
    </row>
    <row r="22" spans="1:22" x14ac:dyDescent="0.35">
      <c r="A22" s="57">
        <v>1</v>
      </c>
      <c r="B22" s="57">
        <v>2</v>
      </c>
      <c r="C22" s="57">
        <v>3</v>
      </c>
      <c r="D22" s="57">
        <v>4</v>
      </c>
      <c r="E22" s="57">
        <v>5</v>
      </c>
      <c r="F22" s="58"/>
      <c r="G22" s="58"/>
      <c r="H22" s="58"/>
      <c r="I22" s="58"/>
      <c r="J22" s="58"/>
      <c r="K22" s="58"/>
      <c r="L22" s="58"/>
      <c r="M22" s="58"/>
      <c r="N22" s="58"/>
      <c r="O22" s="59">
        <v>6</v>
      </c>
      <c r="P22" s="59">
        <v>7</v>
      </c>
      <c r="Q22" s="59">
        <v>8</v>
      </c>
      <c r="R22" s="59">
        <v>9</v>
      </c>
      <c r="S22" s="59">
        <v>10</v>
      </c>
      <c r="T22" s="59">
        <v>11</v>
      </c>
      <c r="U22" s="59">
        <v>12</v>
      </c>
      <c r="V22" s="59" t="s">
        <v>394</v>
      </c>
    </row>
    <row r="23" spans="1:22" ht="168.75" customHeight="1" x14ac:dyDescent="0.35">
      <c r="A23" s="70" t="s">
        <v>369</v>
      </c>
      <c r="B23" s="70" t="s">
        <v>70</v>
      </c>
      <c r="C23" s="70" t="s">
        <v>423</v>
      </c>
      <c r="D23" s="70" t="s">
        <v>241</v>
      </c>
      <c r="E23" s="64" t="s">
        <v>396</v>
      </c>
      <c r="F23" s="64">
        <v>234</v>
      </c>
      <c r="G23" s="64">
        <v>75</v>
      </c>
      <c r="H23" s="64">
        <v>351</v>
      </c>
      <c r="I23" s="64">
        <v>369</v>
      </c>
      <c r="J23" s="64">
        <v>120</v>
      </c>
      <c r="K23" s="64">
        <v>300</v>
      </c>
      <c r="L23" s="64">
        <v>405</v>
      </c>
      <c r="M23" s="64">
        <v>67.5</v>
      </c>
      <c r="N23" s="64">
        <v>300</v>
      </c>
      <c r="O23" s="64">
        <f>SUM(F23:N23)</f>
        <v>2221.5</v>
      </c>
      <c r="P23" s="64" t="s">
        <v>421</v>
      </c>
      <c r="Q23" s="64" t="s">
        <v>422</v>
      </c>
      <c r="R23" s="64" t="s">
        <v>425</v>
      </c>
      <c r="S23" s="64" t="s">
        <v>424</v>
      </c>
      <c r="T23" s="64">
        <v>2.5499999999999998</v>
      </c>
      <c r="U23" s="64">
        <v>3.82</v>
      </c>
      <c r="V23" s="64">
        <v>5664.83</v>
      </c>
    </row>
    <row r="25" spans="1:22" x14ac:dyDescent="0.35">
      <c r="A25" s="108" t="s">
        <v>205</v>
      </c>
      <c r="B25" s="108" t="s">
        <v>1</v>
      </c>
      <c r="C25" s="108" t="s">
        <v>206</v>
      </c>
      <c r="D25" s="108" t="s">
        <v>2</v>
      </c>
      <c r="E25" s="108" t="s">
        <v>5</v>
      </c>
      <c r="F25" s="107" t="s">
        <v>6</v>
      </c>
      <c r="G25" s="107"/>
      <c r="H25" s="107"/>
      <c r="I25" s="107"/>
      <c r="J25" s="107"/>
      <c r="K25" s="107"/>
      <c r="L25" s="107"/>
      <c r="M25" s="107"/>
      <c r="N25" s="107"/>
      <c r="O25" s="107" t="s">
        <v>469</v>
      </c>
      <c r="P25" s="107" t="s">
        <v>393</v>
      </c>
      <c r="Q25" s="107" t="s">
        <v>390</v>
      </c>
      <c r="R25" s="107" t="s">
        <v>399</v>
      </c>
      <c r="S25" s="107" t="s">
        <v>391</v>
      </c>
      <c r="T25" s="107" t="s">
        <v>398</v>
      </c>
      <c r="U25" s="107" t="s">
        <v>392</v>
      </c>
      <c r="V25" s="107" t="s">
        <v>470</v>
      </c>
    </row>
    <row r="26" spans="1:22" ht="72.75" customHeight="1" x14ac:dyDescent="0.35">
      <c r="A26" s="109"/>
      <c r="B26" s="109"/>
      <c r="C26" s="109"/>
      <c r="D26" s="109"/>
      <c r="E26" s="109"/>
      <c r="F26" s="24">
        <v>1</v>
      </c>
      <c r="G26" s="24">
        <v>2</v>
      </c>
      <c r="H26" s="24">
        <v>3</v>
      </c>
      <c r="I26" s="24">
        <v>4</v>
      </c>
      <c r="J26" s="24">
        <v>5</v>
      </c>
      <c r="K26" s="24">
        <v>6</v>
      </c>
      <c r="L26" s="24">
        <v>7</v>
      </c>
      <c r="M26" s="24">
        <v>8</v>
      </c>
      <c r="N26" s="24">
        <v>9</v>
      </c>
      <c r="O26" s="107"/>
      <c r="P26" s="107"/>
      <c r="Q26" s="107"/>
      <c r="R26" s="107"/>
      <c r="S26" s="107"/>
      <c r="T26" s="107"/>
      <c r="U26" s="107"/>
      <c r="V26" s="107"/>
    </row>
    <row r="27" spans="1:22" x14ac:dyDescent="0.35">
      <c r="A27" s="57">
        <v>1</v>
      </c>
      <c r="B27" s="57">
        <v>2</v>
      </c>
      <c r="C27" s="57">
        <v>3</v>
      </c>
      <c r="D27" s="57">
        <v>4</v>
      </c>
      <c r="E27" s="57">
        <v>5</v>
      </c>
      <c r="F27" s="58"/>
      <c r="G27" s="58"/>
      <c r="H27" s="58"/>
      <c r="I27" s="58"/>
      <c r="J27" s="58"/>
      <c r="K27" s="58"/>
      <c r="L27" s="58"/>
      <c r="M27" s="58"/>
      <c r="N27" s="58"/>
      <c r="O27" s="59">
        <v>6</v>
      </c>
      <c r="P27" s="59">
        <v>7</v>
      </c>
      <c r="Q27" s="59">
        <v>8</v>
      </c>
      <c r="R27" s="59">
        <v>9</v>
      </c>
      <c r="S27" s="59">
        <v>10</v>
      </c>
      <c r="T27" s="59">
        <v>11</v>
      </c>
      <c r="U27" s="59">
        <v>12</v>
      </c>
      <c r="V27" s="59" t="s">
        <v>394</v>
      </c>
    </row>
    <row r="28" spans="1:22" ht="183" customHeight="1" x14ac:dyDescent="0.35">
      <c r="A28" s="64" t="s">
        <v>7</v>
      </c>
      <c r="B28" s="64" t="s">
        <v>3</v>
      </c>
      <c r="C28" s="71" t="s">
        <v>371</v>
      </c>
      <c r="D28" s="64" t="s">
        <v>370</v>
      </c>
      <c r="E28" s="64" t="s">
        <v>313</v>
      </c>
      <c r="F28" s="64">
        <v>30</v>
      </c>
      <c r="G28" s="64"/>
      <c r="H28" s="64">
        <v>90</v>
      </c>
      <c r="I28" s="64">
        <v>130</v>
      </c>
      <c r="J28" s="64">
        <v>20</v>
      </c>
      <c r="K28" s="64"/>
      <c r="L28" s="64"/>
      <c r="M28" s="64">
        <v>8</v>
      </c>
      <c r="N28" s="64">
        <v>160</v>
      </c>
      <c r="O28" s="64">
        <f t="shared" ref="O28" si="0">SUM(F28:N28)</f>
        <v>438</v>
      </c>
      <c r="P28" s="64" t="s">
        <v>428</v>
      </c>
      <c r="Q28" s="64" t="s">
        <v>426</v>
      </c>
      <c r="R28" s="64" t="s">
        <v>429</v>
      </c>
      <c r="S28" s="64" t="s">
        <v>427</v>
      </c>
      <c r="T28" s="64">
        <v>6</v>
      </c>
      <c r="U28" s="64">
        <v>0.27</v>
      </c>
      <c r="V28" s="64">
        <v>2628</v>
      </c>
    </row>
    <row r="31" spans="1:22" x14ac:dyDescent="0.35">
      <c r="A31" s="112"/>
      <c r="B31" s="112"/>
      <c r="C31" s="112"/>
      <c r="D31" s="112"/>
      <c r="E31" s="112"/>
      <c r="F31" s="112"/>
      <c r="G31" s="112"/>
      <c r="H31" s="112"/>
      <c r="I31" s="112"/>
      <c r="J31" s="112"/>
      <c r="K31" s="112"/>
      <c r="L31" s="112"/>
      <c r="M31" s="112"/>
      <c r="N31" s="112"/>
      <c r="O31" s="112"/>
      <c r="P31" s="112"/>
      <c r="Q31" s="112"/>
      <c r="R31" s="112"/>
      <c r="S31" s="112"/>
      <c r="T31" s="112"/>
      <c r="U31" s="112"/>
      <c r="V31" s="112"/>
    </row>
    <row r="32" spans="1:22" ht="0.75" customHeight="1" x14ac:dyDescent="0.35">
      <c r="A32" s="112"/>
      <c r="B32" s="112"/>
      <c r="C32" s="112"/>
      <c r="D32" s="112"/>
      <c r="E32" s="112"/>
      <c r="F32" s="112"/>
      <c r="G32" s="112"/>
      <c r="H32" s="112"/>
      <c r="I32" s="112"/>
      <c r="J32" s="112"/>
      <c r="K32" s="112"/>
      <c r="L32" s="112"/>
      <c r="M32" s="112"/>
      <c r="N32" s="112"/>
      <c r="O32" s="112"/>
      <c r="P32" s="112"/>
      <c r="Q32" s="112"/>
      <c r="R32" s="112"/>
      <c r="S32" s="112"/>
      <c r="T32" s="112"/>
      <c r="U32" s="112"/>
      <c r="V32" s="112"/>
    </row>
  </sheetData>
  <mergeCells count="53">
    <mergeCell ref="A31:V32"/>
    <mergeCell ref="A15:V15"/>
    <mergeCell ref="A16:V16"/>
    <mergeCell ref="A5:B5"/>
    <mergeCell ref="C5:V5"/>
    <mergeCell ref="A7:V9"/>
    <mergeCell ref="A10:O10"/>
    <mergeCell ref="P10:V10"/>
    <mergeCell ref="U11:U12"/>
    <mergeCell ref="V11:V12"/>
    <mergeCell ref="S20:S21"/>
    <mergeCell ref="T20:T21"/>
    <mergeCell ref="U20:U21"/>
    <mergeCell ref="V20:V21"/>
    <mergeCell ref="A18:V18"/>
    <mergeCell ref="F20:N20"/>
    <mergeCell ref="A1:V1"/>
    <mergeCell ref="O11:O12"/>
    <mergeCell ref="P11:P12"/>
    <mergeCell ref="Q11:Q12"/>
    <mergeCell ref="R11:R12"/>
    <mergeCell ref="S11:S12"/>
    <mergeCell ref="T11:T12"/>
    <mergeCell ref="A11:A12"/>
    <mergeCell ref="B11:B12"/>
    <mergeCell ref="C11:C12"/>
    <mergeCell ref="D11:D12"/>
    <mergeCell ref="E11:E12"/>
    <mergeCell ref="F11:N11"/>
    <mergeCell ref="A3:V3"/>
    <mergeCell ref="O20:O21"/>
    <mergeCell ref="P20:P21"/>
    <mergeCell ref="Q20:Q21"/>
    <mergeCell ref="R20:R21"/>
    <mergeCell ref="A20:A21"/>
    <mergeCell ref="B20:B21"/>
    <mergeCell ref="C20:C21"/>
    <mergeCell ref="D20:D21"/>
    <mergeCell ref="E20:E21"/>
    <mergeCell ref="A25:A26"/>
    <mergeCell ref="B25:B26"/>
    <mergeCell ref="C25:C26"/>
    <mergeCell ref="D25:D26"/>
    <mergeCell ref="E25:E26"/>
    <mergeCell ref="S25:S26"/>
    <mergeCell ref="T25:T26"/>
    <mergeCell ref="U25:U26"/>
    <mergeCell ref="V25:V26"/>
    <mergeCell ref="F25:N25"/>
    <mergeCell ref="O25:O26"/>
    <mergeCell ref="P25:P26"/>
    <mergeCell ref="Q25:Q26"/>
    <mergeCell ref="R25:R26"/>
  </mergeCells>
  <pageMargins left="0.7" right="0.7" top="0.75" bottom="0.75" header="0.3" footer="0.3"/>
  <pageSetup paperSize="9"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M28"/>
  <sheetViews>
    <sheetView workbookViewId="0">
      <selection activeCell="A11" sqref="A11:F23"/>
    </sheetView>
  </sheetViews>
  <sheetFormatPr defaultRowHeight="14.5" x14ac:dyDescent="0.35"/>
  <cols>
    <col min="1" max="1" width="6.453125" customWidth="1"/>
    <col min="2" max="2" width="12.26953125" customWidth="1"/>
    <col min="3" max="3" width="14.81640625" customWidth="1"/>
    <col min="4" max="4" width="10.1796875" customWidth="1"/>
    <col min="5" max="5" width="9.26953125" customWidth="1"/>
    <col min="6" max="6" width="9.1796875" customWidth="1"/>
    <col min="8" max="8" width="10.1796875" customWidth="1"/>
    <col min="9" max="9" width="11.1796875" customWidth="1"/>
    <col min="10" max="10" width="9" customWidth="1"/>
    <col min="11" max="11" width="13.81640625" customWidth="1"/>
    <col min="12" max="12" width="10.54296875" customWidth="1"/>
    <col min="13" max="13" width="10.453125" customWidth="1"/>
  </cols>
  <sheetData>
    <row r="2" spans="1:13" ht="17.5" x14ac:dyDescent="0.35">
      <c r="A2" s="149" t="s">
        <v>0</v>
      </c>
      <c r="B2" s="149"/>
      <c r="C2" s="149"/>
      <c r="D2" s="149"/>
      <c r="E2" s="149"/>
      <c r="F2" s="149"/>
      <c r="G2" s="149"/>
      <c r="H2" s="149"/>
      <c r="I2" s="149"/>
      <c r="J2" s="149"/>
      <c r="K2" s="149"/>
      <c r="L2" s="149"/>
      <c r="M2" s="149"/>
    </row>
    <row r="4" spans="1:13" ht="17.5" x14ac:dyDescent="0.35">
      <c r="A4" s="111" t="s">
        <v>368</v>
      </c>
      <c r="B4" s="111"/>
      <c r="C4" s="111"/>
      <c r="D4" s="111"/>
      <c r="E4" s="111"/>
      <c r="F4" s="111"/>
      <c r="G4" s="111"/>
      <c r="H4" s="111"/>
      <c r="I4" s="111"/>
      <c r="J4" s="111"/>
      <c r="K4" s="111"/>
      <c r="L4" s="111"/>
      <c r="M4" s="111"/>
    </row>
    <row r="6" spans="1:13" ht="15" customHeight="1" x14ac:dyDescent="0.35">
      <c r="A6" s="115" t="s">
        <v>34</v>
      </c>
      <c r="B6" s="116"/>
      <c r="C6" s="117" t="s">
        <v>24</v>
      </c>
      <c r="D6" s="117"/>
      <c r="E6" s="117"/>
      <c r="F6" s="117"/>
      <c r="G6" s="117"/>
      <c r="H6" s="117"/>
      <c r="I6" s="117"/>
      <c r="J6" s="117"/>
      <c r="K6" s="117"/>
      <c r="L6" s="117"/>
      <c r="M6" s="117"/>
    </row>
    <row r="7" spans="1:13" ht="15" customHeight="1" x14ac:dyDescent="0.35">
      <c r="A7" s="153" t="s">
        <v>388</v>
      </c>
      <c r="B7" s="173"/>
      <c r="C7" s="173"/>
      <c r="D7" s="173"/>
      <c r="E7" s="173"/>
      <c r="F7" s="173"/>
      <c r="G7" s="120" t="s">
        <v>389</v>
      </c>
      <c r="H7" s="120"/>
      <c r="I7" s="120"/>
      <c r="J7" s="120"/>
      <c r="K7" s="120"/>
      <c r="L7" s="120"/>
      <c r="M7" s="120"/>
    </row>
    <row r="8" spans="1:13" ht="15" customHeight="1" x14ac:dyDescent="0.35">
      <c r="A8" s="108" t="s">
        <v>205</v>
      </c>
      <c r="B8" s="108" t="s">
        <v>1</v>
      </c>
      <c r="C8" s="108" t="s">
        <v>206</v>
      </c>
      <c r="D8" s="108" t="s">
        <v>2</v>
      </c>
      <c r="E8" s="108" t="s">
        <v>5</v>
      </c>
      <c r="F8" s="107" t="s">
        <v>469</v>
      </c>
      <c r="G8" s="107" t="s">
        <v>393</v>
      </c>
      <c r="H8" s="107" t="s">
        <v>390</v>
      </c>
      <c r="I8" s="107" t="s">
        <v>399</v>
      </c>
      <c r="J8" s="107" t="s">
        <v>391</v>
      </c>
      <c r="K8" s="107" t="s">
        <v>398</v>
      </c>
      <c r="L8" s="107" t="s">
        <v>392</v>
      </c>
      <c r="M8" s="107" t="s">
        <v>470</v>
      </c>
    </row>
    <row r="9" spans="1:13" ht="99" customHeight="1" x14ac:dyDescent="0.35">
      <c r="A9" s="109"/>
      <c r="B9" s="109"/>
      <c r="C9" s="109"/>
      <c r="D9" s="109"/>
      <c r="E9" s="109"/>
      <c r="F9" s="107"/>
      <c r="G9" s="107"/>
      <c r="H9" s="107"/>
      <c r="I9" s="107"/>
      <c r="J9" s="107"/>
      <c r="K9" s="107"/>
      <c r="L9" s="107"/>
      <c r="M9" s="107"/>
    </row>
    <row r="10" spans="1:13" x14ac:dyDescent="0.35">
      <c r="A10" s="60">
        <v>1</v>
      </c>
      <c r="B10" s="60">
        <v>2</v>
      </c>
      <c r="C10" s="60">
        <v>3</v>
      </c>
      <c r="D10" s="60">
        <v>4</v>
      </c>
      <c r="E10" s="60">
        <v>5</v>
      </c>
      <c r="F10" s="61">
        <v>6</v>
      </c>
      <c r="G10" s="59">
        <v>7</v>
      </c>
      <c r="H10" s="59">
        <v>8</v>
      </c>
      <c r="I10" s="59">
        <v>9</v>
      </c>
      <c r="J10" s="59">
        <v>10</v>
      </c>
      <c r="K10" s="59">
        <v>11</v>
      </c>
      <c r="L10" s="59">
        <v>12</v>
      </c>
      <c r="M10" s="59" t="s">
        <v>394</v>
      </c>
    </row>
    <row r="11" spans="1:13" ht="117" x14ac:dyDescent="0.35">
      <c r="A11" s="14" t="s">
        <v>675</v>
      </c>
      <c r="B11" s="14" t="s">
        <v>325</v>
      </c>
      <c r="C11" s="13" t="s">
        <v>225</v>
      </c>
      <c r="D11" s="14" t="s">
        <v>221</v>
      </c>
      <c r="E11" s="14" t="s">
        <v>313</v>
      </c>
      <c r="F11" s="14">
        <v>656</v>
      </c>
      <c r="G11" s="65"/>
      <c r="H11" s="65"/>
      <c r="I11" s="65"/>
      <c r="J11" s="65"/>
      <c r="K11" s="65"/>
      <c r="L11" s="65"/>
      <c r="M11" s="65"/>
    </row>
    <row r="12" spans="1:13" ht="91" x14ac:dyDescent="0.35">
      <c r="A12" s="14" t="s">
        <v>676</v>
      </c>
      <c r="B12" s="14" t="s">
        <v>677</v>
      </c>
      <c r="C12" s="13" t="s">
        <v>226</v>
      </c>
      <c r="D12" s="14" t="s">
        <v>221</v>
      </c>
      <c r="E12" s="14" t="s">
        <v>313</v>
      </c>
      <c r="F12" s="14">
        <v>396</v>
      </c>
      <c r="G12" s="65"/>
      <c r="H12" s="65"/>
      <c r="I12" s="65"/>
      <c r="J12" s="65"/>
      <c r="K12" s="65"/>
      <c r="L12" s="65"/>
      <c r="M12" s="65"/>
    </row>
    <row r="13" spans="1:13" ht="91" x14ac:dyDescent="0.35">
      <c r="A13" s="14" t="s">
        <v>678</v>
      </c>
      <c r="B13" s="14" t="s">
        <v>679</v>
      </c>
      <c r="C13" s="13" t="s">
        <v>226</v>
      </c>
      <c r="D13" s="14" t="s">
        <v>221</v>
      </c>
      <c r="E13" s="14" t="s">
        <v>313</v>
      </c>
      <c r="F13" s="14">
        <v>396</v>
      </c>
      <c r="G13" s="65"/>
      <c r="H13" s="65"/>
      <c r="I13" s="65"/>
      <c r="J13" s="65"/>
      <c r="K13" s="65"/>
      <c r="L13" s="65"/>
      <c r="M13" s="65"/>
    </row>
    <row r="14" spans="1:13" ht="130" x14ac:dyDescent="0.35">
      <c r="A14" s="17" t="s">
        <v>680</v>
      </c>
      <c r="B14" s="14" t="s">
        <v>25</v>
      </c>
      <c r="C14" s="13" t="s">
        <v>29</v>
      </c>
      <c r="D14" s="14" t="s">
        <v>222</v>
      </c>
      <c r="E14" s="14" t="s">
        <v>313</v>
      </c>
      <c r="F14" s="14">
        <v>192</v>
      </c>
      <c r="G14" s="65"/>
      <c r="H14" s="65"/>
      <c r="I14" s="65"/>
      <c r="J14" s="65"/>
      <c r="K14" s="65"/>
      <c r="L14" s="65"/>
      <c r="M14" s="65"/>
    </row>
    <row r="15" spans="1:13" ht="234" x14ac:dyDescent="0.35">
      <c r="A15" s="14" t="s">
        <v>681</v>
      </c>
      <c r="B15" s="14" t="s">
        <v>326</v>
      </c>
      <c r="C15" s="13" t="s">
        <v>30</v>
      </c>
      <c r="D15" s="14" t="s">
        <v>220</v>
      </c>
      <c r="E15" s="14" t="s">
        <v>313</v>
      </c>
      <c r="F15" s="14">
        <v>64</v>
      </c>
      <c r="G15" s="65"/>
      <c r="H15" s="65"/>
      <c r="I15" s="65"/>
      <c r="J15" s="65"/>
      <c r="K15" s="65"/>
      <c r="L15" s="65"/>
      <c r="M15" s="65"/>
    </row>
    <row r="16" spans="1:13" ht="91" x14ac:dyDescent="0.35">
      <c r="A16" s="14" t="s">
        <v>682</v>
      </c>
      <c r="B16" s="14" t="s">
        <v>327</v>
      </c>
      <c r="C16" s="13" t="s">
        <v>31</v>
      </c>
      <c r="D16" s="14" t="s">
        <v>258</v>
      </c>
      <c r="E16" s="14" t="s">
        <v>313</v>
      </c>
      <c r="F16" s="14">
        <v>58</v>
      </c>
      <c r="G16" s="65"/>
      <c r="H16" s="65"/>
      <c r="I16" s="65"/>
      <c r="J16" s="65"/>
      <c r="K16" s="65"/>
      <c r="L16" s="65"/>
      <c r="M16" s="65"/>
    </row>
    <row r="17" spans="1:13" ht="91" x14ac:dyDescent="0.35">
      <c r="A17" s="14" t="s">
        <v>683</v>
      </c>
      <c r="B17" s="14" t="s">
        <v>26</v>
      </c>
      <c r="C17" s="13" t="s">
        <v>31</v>
      </c>
      <c r="D17" s="14" t="s">
        <v>224</v>
      </c>
      <c r="E17" s="14" t="s">
        <v>313</v>
      </c>
      <c r="F17" s="14">
        <v>58</v>
      </c>
      <c r="G17" s="65"/>
      <c r="H17" s="65"/>
      <c r="I17" s="65"/>
      <c r="J17" s="65"/>
      <c r="K17" s="65"/>
      <c r="L17" s="65"/>
      <c r="M17" s="65"/>
    </row>
    <row r="18" spans="1:13" ht="130" x14ac:dyDescent="0.35">
      <c r="A18" s="14" t="s">
        <v>684</v>
      </c>
      <c r="B18" s="14" t="s">
        <v>27</v>
      </c>
      <c r="C18" s="13" t="s">
        <v>29</v>
      </c>
      <c r="D18" s="14" t="s">
        <v>207</v>
      </c>
      <c r="E18" s="14" t="s">
        <v>313</v>
      </c>
      <c r="F18" s="14">
        <v>14</v>
      </c>
      <c r="G18" s="65"/>
      <c r="H18" s="65"/>
      <c r="I18" s="65"/>
      <c r="J18" s="65"/>
      <c r="K18" s="65"/>
      <c r="L18" s="65"/>
      <c r="M18" s="65"/>
    </row>
    <row r="19" spans="1:13" ht="91" x14ac:dyDescent="0.35">
      <c r="A19" s="14" t="s">
        <v>685</v>
      </c>
      <c r="B19" s="14" t="s">
        <v>328</v>
      </c>
      <c r="C19" s="13" t="s">
        <v>32</v>
      </c>
      <c r="D19" s="14" t="s">
        <v>207</v>
      </c>
      <c r="E19" s="14" t="s">
        <v>313</v>
      </c>
      <c r="F19" s="14">
        <v>14</v>
      </c>
      <c r="G19" s="65"/>
      <c r="H19" s="65"/>
      <c r="I19" s="65"/>
      <c r="J19" s="65"/>
      <c r="K19" s="65"/>
      <c r="L19" s="65"/>
      <c r="M19" s="65"/>
    </row>
    <row r="20" spans="1:13" ht="143" x14ac:dyDescent="0.35">
      <c r="A20" s="14" t="s">
        <v>686</v>
      </c>
      <c r="B20" s="14" t="s">
        <v>376</v>
      </c>
      <c r="C20" s="13" t="s">
        <v>21</v>
      </c>
      <c r="D20" s="14" t="s">
        <v>218</v>
      </c>
      <c r="E20" s="14" t="s">
        <v>313</v>
      </c>
      <c r="F20" s="14">
        <v>29</v>
      </c>
      <c r="G20" s="65"/>
      <c r="H20" s="65"/>
      <c r="I20" s="65"/>
      <c r="J20" s="65"/>
      <c r="K20" s="65"/>
      <c r="L20" s="65"/>
      <c r="M20" s="65"/>
    </row>
    <row r="21" spans="1:13" ht="130" x14ac:dyDescent="0.35">
      <c r="A21" s="14" t="s">
        <v>687</v>
      </c>
      <c r="B21" s="14" t="s">
        <v>375</v>
      </c>
      <c r="C21" s="13" t="s">
        <v>18</v>
      </c>
      <c r="D21" s="14" t="s">
        <v>223</v>
      </c>
      <c r="E21" s="14" t="s">
        <v>313</v>
      </c>
      <c r="F21" s="14">
        <v>5</v>
      </c>
      <c r="G21" s="65"/>
      <c r="H21" s="65"/>
      <c r="I21" s="65"/>
      <c r="J21" s="65"/>
      <c r="K21" s="65"/>
      <c r="L21" s="65"/>
      <c r="M21" s="65"/>
    </row>
    <row r="22" spans="1:13" ht="65" x14ac:dyDescent="0.35">
      <c r="A22" s="14" t="s">
        <v>688</v>
      </c>
      <c r="B22" s="14" t="s">
        <v>28</v>
      </c>
      <c r="C22" s="13" t="s">
        <v>33</v>
      </c>
      <c r="D22" s="14" t="s">
        <v>329</v>
      </c>
      <c r="E22" s="14" t="s">
        <v>313</v>
      </c>
      <c r="F22" s="14">
        <v>5</v>
      </c>
      <c r="G22" s="65"/>
      <c r="H22" s="65"/>
      <c r="I22" s="65"/>
      <c r="J22" s="65"/>
      <c r="K22" s="65"/>
      <c r="L22" s="65"/>
      <c r="M22" s="65"/>
    </row>
    <row r="23" spans="1:13" ht="143" x14ac:dyDescent="0.35">
      <c r="A23" s="14" t="s">
        <v>689</v>
      </c>
      <c r="B23" s="14" t="s">
        <v>377</v>
      </c>
      <c r="C23" s="13" t="s">
        <v>227</v>
      </c>
      <c r="D23" s="14" t="s">
        <v>218</v>
      </c>
      <c r="E23" s="14" t="s">
        <v>313</v>
      </c>
      <c r="F23" s="14">
        <v>5</v>
      </c>
      <c r="G23" s="65"/>
      <c r="H23" s="65"/>
      <c r="I23" s="65"/>
      <c r="J23" s="65"/>
      <c r="K23" s="65"/>
      <c r="L23" s="65"/>
      <c r="M23" s="65"/>
    </row>
    <row r="24" spans="1:13" ht="18" customHeight="1" x14ac:dyDescent="0.35">
      <c r="A24" s="172" t="s">
        <v>417</v>
      </c>
      <c r="B24" s="172"/>
      <c r="C24" s="172"/>
      <c r="D24" s="172"/>
      <c r="E24" s="172"/>
      <c r="F24" s="172"/>
      <c r="G24" s="172"/>
      <c r="H24" s="172"/>
      <c r="I24" s="172"/>
      <c r="J24" s="172"/>
      <c r="K24" s="172"/>
      <c r="L24" s="172"/>
      <c r="M24" s="68"/>
    </row>
    <row r="25" spans="1:13" ht="18" customHeight="1" x14ac:dyDescent="0.35">
      <c r="A25" s="3"/>
      <c r="B25" s="3"/>
      <c r="C25" s="2"/>
      <c r="D25" s="2"/>
      <c r="E25" s="1"/>
      <c r="F25" s="1"/>
    </row>
    <row r="26" spans="1:13" x14ac:dyDescent="0.35">
      <c r="A26" s="2"/>
      <c r="B26" s="2"/>
      <c r="C26" s="3"/>
      <c r="D26" s="1"/>
      <c r="E26" s="1"/>
    </row>
    <row r="27" spans="1:13" x14ac:dyDescent="0.35">
      <c r="A27" s="112" t="s">
        <v>409</v>
      </c>
      <c r="B27" s="112"/>
      <c r="C27" s="112"/>
      <c r="D27" s="112"/>
      <c r="E27" s="150" t="s">
        <v>410</v>
      </c>
      <c r="F27" s="150"/>
      <c r="G27" s="150"/>
      <c r="H27" s="150"/>
      <c r="I27" s="151" t="s">
        <v>412</v>
      </c>
      <c r="J27" s="151"/>
    </row>
    <row r="28" spans="1:13" ht="16.5" x14ac:dyDescent="0.35">
      <c r="A28" s="20"/>
      <c r="B28" s="19"/>
      <c r="C28" s="19"/>
      <c r="D28" s="2"/>
      <c r="E28" s="147" t="s">
        <v>411</v>
      </c>
      <c r="F28" s="147"/>
      <c r="G28" s="147"/>
      <c r="H28" s="18"/>
      <c r="I28" s="148" t="s">
        <v>419</v>
      </c>
      <c r="J28" s="148"/>
    </row>
  </sheetData>
  <mergeCells count="25">
    <mergeCell ref="A2:M2"/>
    <mergeCell ref="A4:M4"/>
    <mergeCell ref="H8:H9"/>
    <mergeCell ref="I8:I9"/>
    <mergeCell ref="J8:J9"/>
    <mergeCell ref="K8:K9"/>
    <mergeCell ref="L8:L9"/>
    <mergeCell ref="M8:M9"/>
    <mergeCell ref="A6:B6"/>
    <mergeCell ref="F8:F9"/>
    <mergeCell ref="A8:A9"/>
    <mergeCell ref="B8:B9"/>
    <mergeCell ref="C8:C9"/>
    <mergeCell ref="D8:D9"/>
    <mergeCell ref="E8:E9"/>
    <mergeCell ref="E28:G28"/>
    <mergeCell ref="I28:J28"/>
    <mergeCell ref="A24:L24"/>
    <mergeCell ref="A7:F7"/>
    <mergeCell ref="C6:M6"/>
    <mergeCell ref="G7:M7"/>
    <mergeCell ref="G8:G9"/>
    <mergeCell ref="A27:D27"/>
    <mergeCell ref="E27:H27"/>
    <mergeCell ref="I27:J27"/>
  </mergeCells>
  <pageMargins left="0.7" right="0.7" top="0.75" bottom="0.75" header="0.3" footer="0.3"/>
  <pageSetup paperSize="9" scale="9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23"/>
  <sheetViews>
    <sheetView workbookViewId="0">
      <selection activeCell="L10" sqref="L10"/>
    </sheetView>
  </sheetViews>
  <sheetFormatPr defaultRowHeight="14.5" x14ac:dyDescent="0.35"/>
  <cols>
    <col min="1" max="1" width="7.54296875" customWidth="1"/>
    <col min="2" max="2" width="10.453125" customWidth="1"/>
    <col min="3" max="3" width="11.54296875" customWidth="1"/>
    <col min="4" max="4" width="10.54296875" customWidth="1"/>
    <col min="5" max="5" width="9.7265625" customWidth="1"/>
    <col min="8" max="8" width="9.81640625" customWidth="1"/>
    <col min="9" max="9" width="10.7265625" customWidth="1"/>
    <col min="11" max="11" width="11.7265625" customWidth="1"/>
    <col min="12" max="12" width="10.26953125" customWidth="1"/>
    <col min="13" max="13" width="10.453125" customWidth="1"/>
  </cols>
  <sheetData>
    <row r="1" spans="1:13" ht="17.5" x14ac:dyDescent="0.35">
      <c r="A1" s="149" t="s">
        <v>0</v>
      </c>
      <c r="B1" s="149"/>
      <c r="C1" s="149"/>
      <c r="D1" s="149"/>
      <c r="E1" s="149"/>
      <c r="F1" s="149"/>
      <c r="G1" s="149"/>
      <c r="H1" s="149"/>
      <c r="I1" s="149"/>
      <c r="J1" s="149"/>
      <c r="K1" s="149"/>
      <c r="L1" s="149"/>
      <c r="M1" s="149"/>
    </row>
    <row r="3" spans="1:13" ht="17.5" x14ac:dyDescent="0.35">
      <c r="A3" s="177" t="s">
        <v>700</v>
      </c>
      <c r="B3" s="177"/>
      <c r="C3" s="177"/>
      <c r="D3" s="177"/>
      <c r="E3" s="177"/>
      <c r="F3" s="177"/>
      <c r="G3" s="177"/>
      <c r="H3" s="177"/>
      <c r="I3" s="177"/>
      <c r="J3" s="177"/>
      <c r="K3" s="177"/>
      <c r="L3" s="177"/>
      <c r="M3" s="177"/>
    </row>
    <row r="4" spans="1:13" ht="15" customHeight="1" x14ac:dyDescent="0.35">
      <c r="A4" s="115" t="s">
        <v>35</v>
      </c>
      <c r="B4" s="116"/>
      <c r="C4" s="117" t="s">
        <v>36</v>
      </c>
      <c r="D4" s="117"/>
      <c r="E4" s="117"/>
      <c r="F4" s="117"/>
      <c r="G4" s="117"/>
      <c r="H4" s="117"/>
      <c r="I4" s="117"/>
      <c r="J4" s="117"/>
      <c r="K4" s="117"/>
      <c r="L4" s="117"/>
      <c r="M4" s="117"/>
    </row>
    <row r="5" spans="1:13" x14ac:dyDescent="0.35">
      <c r="A5" s="120" t="s">
        <v>388</v>
      </c>
      <c r="B5" s="178"/>
      <c r="C5" s="178"/>
      <c r="D5" s="178"/>
      <c r="E5" s="178"/>
      <c r="F5" s="178"/>
      <c r="G5" s="120" t="s">
        <v>389</v>
      </c>
      <c r="H5" s="120"/>
      <c r="I5" s="120"/>
      <c r="J5" s="120"/>
      <c r="K5" s="120"/>
      <c r="L5" s="120"/>
      <c r="M5" s="120"/>
    </row>
    <row r="6" spans="1:13" ht="15" customHeight="1" x14ac:dyDescent="0.35">
      <c r="A6" s="108" t="s">
        <v>205</v>
      </c>
      <c r="B6" s="108" t="s">
        <v>1</v>
      </c>
      <c r="C6" s="108" t="s">
        <v>206</v>
      </c>
      <c r="D6" s="108" t="s">
        <v>2</v>
      </c>
      <c r="E6" s="108" t="s">
        <v>5</v>
      </c>
      <c r="F6" s="107" t="s">
        <v>469</v>
      </c>
      <c r="G6" s="107" t="s">
        <v>393</v>
      </c>
      <c r="H6" s="107" t="s">
        <v>390</v>
      </c>
      <c r="I6" s="107" t="s">
        <v>399</v>
      </c>
      <c r="J6" s="107" t="s">
        <v>391</v>
      </c>
      <c r="K6" s="107" t="s">
        <v>398</v>
      </c>
      <c r="L6" s="107" t="s">
        <v>392</v>
      </c>
      <c r="M6" s="107" t="s">
        <v>470</v>
      </c>
    </row>
    <row r="7" spans="1:13" ht="99" customHeight="1" x14ac:dyDescent="0.35">
      <c r="A7" s="109"/>
      <c r="B7" s="109"/>
      <c r="C7" s="109"/>
      <c r="D7" s="109"/>
      <c r="E7" s="109"/>
      <c r="F7" s="107"/>
      <c r="G7" s="107"/>
      <c r="H7" s="107"/>
      <c r="I7" s="107"/>
      <c r="J7" s="107"/>
      <c r="K7" s="107"/>
      <c r="L7" s="107"/>
      <c r="M7" s="107"/>
    </row>
    <row r="8" spans="1:13" x14ac:dyDescent="0.35">
      <c r="A8" s="57">
        <v>1</v>
      </c>
      <c r="B8" s="57">
        <v>2</v>
      </c>
      <c r="C8" s="57">
        <v>3</v>
      </c>
      <c r="D8" s="57">
        <v>4</v>
      </c>
      <c r="E8" s="57">
        <v>5</v>
      </c>
      <c r="F8" s="59">
        <v>6</v>
      </c>
      <c r="G8" s="59">
        <v>7</v>
      </c>
      <c r="H8" s="59">
        <v>8</v>
      </c>
      <c r="I8" s="59">
        <v>9</v>
      </c>
      <c r="J8" s="59">
        <v>10</v>
      </c>
      <c r="K8" s="59">
        <v>11</v>
      </c>
      <c r="L8" s="59">
        <v>12</v>
      </c>
      <c r="M8" s="59" t="s">
        <v>394</v>
      </c>
    </row>
    <row r="9" spans="1:13" ht="91.5" x14ac:dyDescent="0.35">
      <c r="A9" s="74" t="s">
        <v>690</v>
      </c>
      <c r="B9" s="74" t="s">
        <v>378</v>
      </c>
      <c r="C9" s="106" t="s">
        <v>37</v>
      </c>
      <c r="D9" s="74" t="s">
        <v>212</v>
      </c>
      <c r="E9" s="74" t="s">
        <v>313</v>
      </c>
      <c r="F9" s="74">
        <v>991</v>
      </c>
      <c r="G9" s="65"/>
      <c r="H9" s="65"/>
      <c r="I9" s="65"/>
      <c r="J9" s="65"/>
      <c r="K9" s="65"/>
      <c r="L9" s="65"/>
      <c r="M9" s="65"/>
    </row>
    <row r="10" spans="1:13" ht="117" x14ac:dyDescent="0.35">
      <c r="A10" s="74" t="s">
        <v>691</v>
      </c>
      <c r="B10" s="74" t="s">
        <v>38</v>
      </c>
      <c r="C10" s="74" t="s">
        <v>39</v>
      </c>
      <c r="D10" s="74" t="s">
        <v>212</v>
      </c>
      <c r="E10" s="74" t="s">
        <v>313</v>
      </c>
      <c r="F10" s="74">
        <v>291</v>
      </c>
      <c r="G10" s="65"/>
      <c r="H10" s="65"/>
      <c r="I10" s="65"/>
      <c r="J10" s="65"/>
      <c r="K10" s="65"/>
      <c r="L10" s="65"/>
      <c r="M10" s="65"/>
    </row>
    <row r="11" spans="1:13" ht="208" x14ac:dyDescent="0.35">
      <c r="A11" s="74" t="s">
        <v>692</v>
      </c>
      <c r="B11" s="74" t="s">
        <v>379</v>
      </c>
      <c r="C11" s="74" t="s">
        <v>40</v>
      </c>
      <c r="D11" s="74" t="s">
        <v>212</v>
      </c>
      <c r="E11" s="74" t="s">
        <v>313</v>
      </c>
      <c r="F11" s="74">
        <v>14</v>
      </c>
      <c r="G11" s="65"/>
      <c r="H11" s="65"/>
      <c r="I11" s="65"/>
      <c r="J11" s="65"/>
      <c r="K11" s="65"/>
      <c r="L11" s="65"/>
      <c r="M11" s="65"/>
    </row>
    <row r="12" spans="1:13" ht="195" x14ac:dyDescent="0.35">
      <c r="A12" s="74" t="s">
        <v>693</v>
      </c>
      <c r="B12" s="74" t="s">
        <v>380</v>
      </c>
      <c r="C12" s="74" t="s">
        <v>41</v>
      </c>
      <c r="D12" s="74" t="s">
        <v>229</v>
      </c>
      <c r="E12" s="74" t="s">
        <v>313</v>
      </c>
      <c r="F12" s="74">
        <v>14</v>
      </c>
      <c r="G12" s="65"/>
      <c r="H12" s="65"/>
      <c r="I12" s="65"/>
      <c r="J12" s="65"/>
      <c r="K12" s="65"/>
      <c r="L12" s="65"/>
      <c r="M12" s="65"/>
    </row>
    <row r="13" spans="1:13" ht="247" x14ac:dyDescent="0.35">
      <c r="A13" s="74" t="s">
        <v>694</v>
      </c>
      <c r="B13" s="74" t="s">
        <v>381</v>
      </c>
      <c r="C13" s="74" t="s">
        <v>42</v>
      </c>
      <c r="D13" s="74" t="s">
        <v>232</v>
      </c>
      <c r="E13" s="74" t="s">
        <v>313</v>
      </c>
      <c r="F13" s="74">
        <v>29</v>
      </c>
      <c r="G13" s="65"/>
      <c r="H13" s="65"/>
      <c r="I13" s="65"/>
      <c r="J13" s="65"/>
      <c r="K13" s="65"/>
      <c r="L13" s="65"/>
      <c r="M13" s="65"/>
    </row>
    <row r="14" spans="1:13" ht="221" x14ac:dyDescent="0.35">
      <c r="A14" s="74" t="s">
        <v>695</v>
      </c>
      <c r="B14" s="74" t="s">
        <v>382</v>
      </c>
      <c r="C14" s="74" t="s">
        <v>43</v>
      </c>
      <c r="D14" s="74" t="s">
        <v>230</v>
      </c>
      <c r="E14" s="74" t="s">
        <v>313</v>
      </c>
      <c r="F14" s="74">
        <v>14</v>
      </c>
      <c r="G14" s="65"/>
      <c r="H14" s="65"/>
      <c r="I14" s="65"/>
      <c r="J14" s="65"/>
      <c r="K14" s="65"/>
      <c r="L14" s="65"/>
      <c r="M14" s="65"/>
    </row>
    <row r="15" spans="1:13" ht="117" x14ac:dyDescent="0.35">
      <c r="A15" s="74" t="s">
        <v>696</v>
      </c>
      <c r="B15" s="74" t="s">
        <v>383</v>
      </c>
      <c r="C15" s="74" t="s">
        <v>44</v>
      </c>
      <c r="D15" s="74" t="s">
        <v>231</v>
      </c>
      <c r="E15" s="74" t="s">
        <v>313</v>
      </c>
      <c r="F15" s="74">
        <v>87</v>
      </c>
      <c r="G15" s="65"/>
      <c r="H15" s="65"/>
      <c r="I15" s="65"/>
      <c r="J15" s="65"/>
      <c r="K15" s="65"/>
      <c r="L15" s="65"/>
      <c r="M15" s="65"/>
    </row>
    <row r="16" spans="1:13" ht="221" x14ac:dyDescent="0.35">
      <c r="A16" s="74" t="s">
        <v>697</v>
      </c>
      <c r="B16" s="74" t="s">
        <v>330</v>
      </c>
      <c r="C16" s="74" t="s">
        <v>45</v>
      </c>
      <c r="D16" s="74" t="s">
        <v>224</v>
      </c>
      <c r="E16" s="74" t="s">
        <v>313</v>
      </c>
      <c r="F16" s="74">
        <v>14</v>
      </c>
      <c r="G16" s="65"/>
      <c r="H16" s="65"/>
      <c r="I16" s="65"/>
      <c r="J16" s="65"/>
      <c r="K16" s="65"/>
      <c r="L16" s="65"/>
      <c r="M16" s="65"/>
    </row>
    <row r="17" spans="1:13" ht="52" x14ac:dyDescent="0.35">
      <c r="A17" s="74" t="s">
        <v>698</v>
      </c>
      <c r="B17" s="74" t="s">
        <v>448</v>
      </c>
      <c r="C17" s="74" t="s">
        <v>449</v>
      </c>
      <c r="D17" s="74" t="s">
        <v>224</v>
      </c>
      <c r="E17" s="74" t="s">
        <v>313</v>
      </c>
      <c r="F17" s="74">
        <v>29</v>
      </c>
      <c r="G17" s="65"/>
      <c r="H17" s="65"/>
      <c r="I17" s="65"/>
      <c r="J17" s="65"/>
      <c r="K17" s="65"/>
      <c r="L17" s="65"/>
      <c r="M17" s="65"/>
    </row>
    <row r="18" spans="1:13" ht="52" x14ac:dyDescent="0.35">
      <c r="A18" s="74" t="s">
        <v>699</v>
      </c>
      <c r="B18" s="74" t="s">
        <v>450</v>
      </c>
      <c r="C18" s="74" t="s">
        <v>449</v>
      </c>
      <c r="D18" s="74" t="s">
        <v>224</v>
      </c>
      <c r="E18" s="74" t="s">
        <v>313</v>
      </c>
      <c r="F18" s="74">
        <v>14</v>
      </c>
      <c r="G18" s="65"/>
      <c r="H18" s="65"/>
      <c r="I18" s="65"/>
      <c r="J18" s="65"/>
      <c r="K18" s="65"/>
      <c r="L18" s="65"/>
      <c r="M18" s="65"/>
    </row>
    <row r="19" spans="1:13" ht="18.75" customHeight="1" x14ac:dyDescent="0.35">
      <c r="A19" s="174" t="s">
        <v>417</v>
      </c>
      <c r="B19" s="175"/>
      <c r="C19" s="175"/>
      <c r="D19" s="175"/>
      <c r="E19" s="175"/>
      <c r="F19" s="175"/>
      <c r="G19" s="175"/>
      <c r="H19" s="175"/>
      <c r="I19" s="175"/>
      <c r="J19" s="175"/>
      <c r="K19" s="175"/>
      <c r="L19" s="176"/>
      <c r="M19" s="69">
        <f>SUM(M9:M16)</f>
        <v>0</v>
      </c>
    </row>
    <row r="21" spans="1:13" x14ac:dyDescent="0.35">
      <c r="A21" s="2"/>
      <c r="B21" s="2"/>
      <c r="C21" s="3"/>
      <c r="D21" s="1"/>
      <c r="E21" s="1"/>
    </row>
    <row r="22" spans="1:13" x14ac:dyDescent="0.35">
      <c r="A22" s="112" t="s">
        <v>409</v>
      </c>
      <c r="B22" s="112"/>
      <c r="C22" s="112"/>
      <c r="D22" s="112"/>
      <c r="E22" s="150" t="s">
        <v>410</v>
      </c>
      <c r="F22" s="150"/>
      <c r="G22" s="150"/>
      <c r="H22" s="150"/>
      <c r="I22" s="151" t="s">
        <v>412</v>
      </c>
      <c r="J22" s="151"/>
    </row>
    <row r="23" spans="1:13" ht="16.5" x14ac:dyDescent="0.35">
      <c r="A23" s="20"/>
      <c r="B23" s="19"/>
      <c r="C23" s="19"/>
      <c r="D23" s="2"/>
      <c r="E23" s="147" t="s">
        <v>411</v>
      </c>
      <c r="F23" s="147"/>
      <c r="G23" s="147"/>
      <c r="H23" s="18"/>
      <c r="I23" s="148" t="s">
        <v>419</v>
      </c>
      <c r="J23" s="148"/>
    </row>
  </sheetData>
  <mergeCells count="25">
    <mergeCell ref="M6:M7"/>
    <mergeCell ref="A4:B4"/>
    <mergeCell ref="F6:F7"/>
    <mergeCell ref="A1:M1"/>
    <mergeCell ref="A3:M3"/>
    <mergeCell ref="A6:A7"/>
    <mergeCell ref="B6:B7"/>
    <mergeCell ref="C6:C7"/>
    <mergeCell ref="D6:D7"/>
    <mergeCell ref="E6:E7"/>
    <mergeCell ref="A5:F5"/>
    <mergeCell ref="C4:M4"/>
    <mergeCell ref="G5:M5"/>
    <mergeCell ref="G6:G7"/>
    <mergeCell ref="H6:H7"/>
    <mergeCell ref="I6:I7"/>
    <mergeCell ref="J6:J7"/>
    <mergeCell ref="K6:K7"/>
    <mergeCell ref="A19:L19"/>
    <mergeCell ref="L6:L7"/>
    <mergeCell ref="A22:D22"/>
    <mergeCell ref="E22:H22"/>
    <mergeCell ref="I22:J22"/>
    <mergeCell ref="E23:G23"/>
    <mergeCell ref="I23:J23"/>
  </mergeCells>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25"/>
  <sheetViews>
    <sheetView tabSelected="1" workbookViewId="0">
      <selection activeCell="T8" sqref="T8"/>
    </sheetView>
  </sheetViews>
  <sheetFormatPr defaultRowHeight="14.5" x14ac:dyDescent="0.35"/>
  <cols>
    <col min="1" max="1" width="7.26953125" customWidth="1"/>
    <col min="2" max="2" width="10.7265625" customWidth="1"/>
    <col min="3" max="3" width="13.26953125" customWidth="1"/>
    <col min="4" max="4" width="10.1796875" customWidth="1"/>
    <col min="5" max="5" width="9.26953125" customWidth="1"/>
    <col min="8" max="8" width="11.1796875" customWidth="1"/>
    <col min="9" max="9" width="10.54296875" customWidth="1"/>
    <col min="11" max="11" width="12.453125" customWidth="1"/>
    <col min="12" max="12" width="10.453125" customWidth="1"/>
    <col min="13" max="13" width="10.7265625" customWidth="1"/>
  </cols>
  <sheetData>
    <row r="1" spans="1:13" ht="17.5" x14ac:dyDescent="0.35">
      <c r="A1" s="149" t="s">
        <v>0</v>
      </c>
      <c r="B1" s="149"/>
      <c r="C1" s="149"/>
      <c r="D1" s="149"/>
      <c r="E1" s="149"/>
      <c r="F1" s="149"/>
      <c r="G1" s="149"/>
      <c r="H1" s="149"/>
      <c r="I1" s="149"/>
      <c r="J1" s="149"/>
      <c r="K1" s="149"/>
      <c r="L1" s="149"/>
      <c r="M1" s="149"/>
    </row>
    <row r="3" spans="1:13" ht="17.5" x14ac:dyDescent="0.35">
      <c r="A3" s="111" t="s">
        <v>701</v>
      </c>
      <c r="B3" s="111"/>
      <c r="C3" s="111"/>
      <c r="D3" s="111"/>
      <c r="E3" s="111"/>
      <c r="F3" s="111"/>
      <c r="G3" s="111"/>
      <c r="H3" s="111"/>
      <c r="I3" s="111"/>
      <c r="J3" s="111"/>
      <c r="K3" s="111"/>
      <c r="L3" s="111"/>
      <c r="M3" s="111"/>
    </row>
    <row r="5" spans="1:13" ht="15" customHeight="1" x14ac:dyDescent="0.35">
      <c r="A5" s="115" t="s">
        <v>51</v>
      </c>
      <c r="B5" s="116"/>
      <c r="C5" s="117" t="s">
        <v>46</v>
      </c>
      <c r="D5" s="117"/>
      <c r="E5" s="117"/>
      <c r="F5" s="117"/>
      <c r="G5" s="117"/>
      <c r="H5" s="117"/>
      <c r="I5" s="117"/>
      <c r="J5" s="117"/>
      <c r="K5" s="117"/>
      <c r="L5" s="117"/>
      <c r="M5" s="117"/>
    </row>
    <row r="6" spans="1:13" x14ac:dyDescent="0.35">
      <c r="A6" s="120" t="s">
        <v>388</v>
      </c>
      <c r="B6" s="178"/>
      <c r="C6" s="178"/>
      <c r="D6" s="178"/>
      <c r="E6" s="178"/>
      <c r="F6" s="178"/>
      <c r="G6" s="120" t="s">
        <v>389</v>
      </c>
      <c r="H6" s="120"/>
      <c r="I6" s="120"/>
      <c r="J6" s="120"/>
      <c r="K6" s="120"/>
      <c r="L6" s="120"/>
      <c r="M6" s="120"/>
    </row>
    <row r="7" spans="1:13" ht="15" customHeight="1" x14ac:dyDescent="0.35">
      <c r="A7" s="108" t="s">
        <v>205</v>
      </c>
      <c r="B7" s="108" t="s">
        <v>1</v>
      </c>
      <c r="C7" s="108" t="s">
        <v>206</v>
      </c>
      <c r="D7" s="108" t="s">
        <v>2</v>
      </c>
      <c r="E7" s="108" t="s">
        <v>5</v>
      </c>
      <c r="F7" s="107" t="s">
        <v>469</v>
      </c>
      <c r="G7" s="107" t="s">
        <v>393</v>
      </c>
      <c r="H7" s="107" t="s">
        <v>390</v>
      </c>
      <c r="I7" s="107" t="s">
        <v>399</v>
      </c>
      <c r="J7" s="107" t="s">
        <v>391</v>
      </c>
      <c r="K7" s="107" t="s">
        <v>398</v>
      </c>
      <c r="L7" s="107" t="s">
        <v>392</v>
      </c>
      <c r="M7" s="107" t="s">
        <v>470</v>
      </c>
    </row>
    <row r="8" spans="1:13" ht="105" customHeight="1" x14ac:dyDescent="0.35">
      <c r="A8" s="109"/>
      <c r="B8" s="109"/>
      <c r="C8" s="109"/>
      <c r="D8" s="109"/>
      <c r="E8" s="109"/>
      <c r="F8" s="107"/>
      <c r="G8" s="107"/>
      <c r="H8" s="107"/>
      <c r="I8" s="107"/>
      <c r="J8" s="107"/>
      <c r="K8" s="107"/>
      <c r="L8" s="107"/>
      <c r="M8" s="107"/>
    </row>
    <row r="9" spans="1:13" x14ac:dyDescent="0.35">
      <c r="A9" s="57">
        <v>1</v>
      </c>
      <c r="B9" s="57">
        <v>2</v>
      </c>
      <c r="C9" s="57">
        <v>3</v>
      </c>
      <c r="D9" s="57">
        <v>4</v>
      </c>
      <c r="E9" s="57">
        <v>5</v>
      </c>
      <c r="F9" s="59">
        <v>6</v>
      </c>
      <c r="G9" s="59">
        <v>7</v>
      </c>
      <c r="H9" s="59">
        <v>8</v>
      </c>
      <c r="I9" s="59">
        <v>9</v>
      </c>
      <c r="J9" s="59">
        <v>10</v>
      </c>
      <c r="K9" s="59">
        <v>11</v>
      </c>
      <c r="L9" s="59">
        <v>12</v>
      </c>
      <c r="M9" s="59" t="s">
        <v>394</v>
      </c>
    </row>
    <row r="10" spans="1:13" ht="78" x14ac:dyDescent="0.35">
      <c r="A10" s="74" t="s">
        <v>702</v>
      </c>
      <c r="B10" s="74" t="s">
        <v>47</v>
      </c>
      <c r="C10" s="74" t="s">
        <v>233</v>
      </c>
      <c r="D10" s="74" t="s">
        <v>234</v>
      </c>
      <c r="E10" s="74" t="s">
        <v>313</v>
      </c>
      <c r="F10" s="14">
        <v>980</v>
      </c>
      <c r="G10" s="65"/>
      <c r="H10" s="65"/>
      <c r="I10" s="65"/>
      <c r="J10" s="65"/>
      <c r="K10" s="65"/>
      <c r="L10" s="65"/>
      <c r="M10" s="65"/>
    </row>
    <row r="11" spans="1:13" ht="65" x14ac:dyDescent="0.35">
      <c r="A11" s="74" t="s">
        <v>703</v>
      </c>
      <c r="B11" s="74" t="s">
        <v>48</v>
      </c>
      <c r="C11" s="74" t="s">
        <v>49</v>
      </c>
      <c r="D11" s="74" t="s">
        <v>235</v>
      </c>
      <c r="E11" s="74" t="s">
        <v>313</v>
      </c>
      <c r="F11" s="14">
        <v>400</v>
      </c>
      <c r="G11" s="65"/>
      <c r="H11" s="65"/>
      <c r="I11" s="65"/>
      <c r="J11" s="65"/>
      <c r="K11" s="65"/>
      <c r="L11" s="65"/>
      <c r="M11" s="65"/>
    </row>
    <row r="12" spans="1:13" ht="65" x14ac:dyDescent="0.35">
      <c r="A12" s="74" t="s">
        <v>704</v>
      </c>
      <c r="B12" s="74" t="s">
        <v>50</v>
      </c>
      <c r="C12" s="74" t="s">
        <v>49</v>
      </c>
      <c r="D12" s="74" t="s">
        <v>235</v>
      </c>
      <c r="E12" s="74" t="s">
        <v>313</v>
      </c>
      <c r="F12" s="14">
        <v>400</v>
      </c>
      <c r="G12" s="65"/>
      <c r="H12" s="65"/>
      <c r="I12" s="65"/>
      <c r="J12" s="65"/>
      <c r="K12" s="65"/>
      <c r="L12" s="65"/>
      <c r="M12" s="65"/>
    </row>
    <row r="13" spans="1:13" ht="65" x14ac:dyDescent="0.35">
      <c r="A13" s="74" t="s">
        <v>705</v>
      </c>
      <c r="B13" s="74" t="s">
        <v>52</v>
      </c>
      <c r="C13" s="74" t="s">
        <v>53</v>
      </c>
      <c r="D13" s="74" t="s">
        <v>221</v>
      </c>
      <c r="E13" s="74" t="s">
        <v>313</v>
      </c>
      <c r="F13" s="14">
        <v>48</v>
      </c>
      <c r="G13" s="65"/>
      <c r="H13" s="65"/>
      <c r="I13" s="65"/>
      <c r="J13" s="65"/>
      <c r="K13" s="65"/>
      <c r="L13" s="65"/>
      <c r="M13" s="65"/>
    </row>
    <row r="14" spans="1:13" ht="104" x14ac:dyDescent="0.35">
      <c r="A14" s="74" t="s">
        <v>706</v>
      </c>
      <c r="B14" s="74" t="s">
        <v>54</v>
      </c>
      <c r="C14" s="74" t="s">
        <v>55</v>
      </c>
      <c r="D14" s="74" t="s">
        <v>236</v>
      </c>
      <c r="E14" s="74" t="s">
        <v>313</v>
      </c>
      <c r="F14" s="14">
        <v>70</v>
      </c>
      <c r="G14" s="65"/>
      <c r="H14" s="65"/>
      <c r="I14" s="65"/>
      <c r="J14" s="65"/>
      <c r="K14" s="65"/>
      <c r="L14" s="65"/>
      <c r="M14" s="65"/>
    </row>
    <row r="15" spans="1:13" ht="104" x14ac:dyDescent="0.35">
      <c r="A15" s="74" t="s">
        <v>707</v>
      </c>
      <c r="B15" s="81" t="s">
        <v>56</v>
      </c>
      <c r="C15" s="81" t="s">
        <v>57</v>
      </c>
      <c r="D15" s="74" t="s">
        <v>236</v>
      </c>
      <c r="E15" s="74" t="s">
        <v>313</v>
      </c>
      <c r="F15" s="14">
        <v>50</v>
      </c>
      <c r="G15" s="65"/>
      <c r="H15" s="65"/>
      <c r="I15" s="65"/>
      <c r="J15" s="65"/>
      <c r="K15" s="65"/>
      <c r="L15" s="65"/>
      <c r="M15" s="65"/>
    </row>
    <row r="16" spans="1:13" ht="104" x14ac:dyDescent="0.35">
      <c r="A16" s="74" t="s">
        <v>708</v>
      </c>
      <c r="B16" s="81" t="s">
        <v>58</v>
      </c>
      <c r="C16" s="81" t="s">
        <v>59</v>
      </c>
      <c r="D16" s="74" t="s">
        <v>224</v>
      </c>
      <c r="E16" s="74" t="s">
        <v>313</v>
      </c>
      <c r="F16" s="14">
        <v>100</v>
      </c>
      <c r="G16" s="65"/>
      <c r="H16" s="65"/>
      <c r="I16" s="65"/>
      <c r="J16" s="65"/>
      <c r="K16" s="65"/>
      <c r="L16" s="65"/>
      <c r="M16" s="65"/>
    </row>
    <row r="17" spans="1:13" ht="104" x14ac:dyDescent="0.35">
      <c r="A17" s="74" t="s">
        <v>709</v>
      </c>
      <c r="B17" s="81" t="s">
        <v>60</v>
      </c>
      <c r="C17" s="81" t="s">
        <v>61</v>
      </c>
      <c r="D17" s="74" t="s">
        <v>237</v>
      </c>
      <c r="E17" s="74" t="s">
        <v>313</v>
      </c>
      <c r="F17" s="14">
        <v>80</v>
      </c>
      <c r="G17" s="65"/>
      <c r="H17" s="65"/>
      <c r="I17" s="65"/>
      <c r="J17" s="65"/>
      <c r="K17" s="65"/>
      <c r="L17" s="65"/>
      <c r="M17" s="65"/>
    </row>
    <row r="18" spans="1:13" ht="78" x14ac:dyDescent="0.35">
      <c r="A18" s="74" t="s">
        <v>710</v>
      </c>
      <c r="B18" s="81" t="s">
        <v>63</v>
      </c>
      <c r="C18" s="81" t="s">
        <v>62</v>
      </c>
      <c r="D18" s="74" t="s">
        <v>238</v>
      </c>
      <c r="E18" s="74" t="s">
        <v>313</v>
      </c>
      <c r="F18" s="14">
        <v>90</v>
      </c>
      <c r="G18" s="65"/>
      <c r="H18" s="65"/>
      <c r="I18" s="65"/>
      <c r="J18" s="65"/>
      <c r="K18" s="65"/>
      <c r="L18" s="65"/>
      <c r="M18" s="65"/>
    </row>
    <row r="19" spans="1:13" ht="195" x14ac:dyDescent="0.35">
      <c r="A19" s="74" t="s">
        <v>711</v>
      </c>
      <c r="B19" s="81" t="s">
        <v>64</v>
      </c>
      <c r="C19" s="81" t="s">
        <v>65</v>
      </c>
      <c r="D19" s="74" t="s">
        <v>239</v>
      </c>
      <c r="E19" s="74" t="s">
        <v>313</v>
      </c>
      <c r="F19" s="14">
        <v>90</v>
      </c>
      <c r="G19" s="65"/>
      <c r="H19" s="65"/>
      <c r="I19" s="65"/>
      <c r="J19" s="65"/>
      <c r="K19" s="65"/>
      <c r="L19" s="65"/>
      <c r="M19" s="65"/>
    </row>
    <row r="20" spans="1:13" ht="325" x14ac:dyDescent="0.35">
      <c r="A20" s="74" t="s">
        <v>712</v>
      </c>
      <c r="B20" s="81" t="s">
        <v>66</v>
      </c>
      <c r="C20" s="81" t="s">
        <v>67</v>
      </c>
      <c r="D20" s="74" t="s">
        <v>240</v>
      </c>
      <c r="E20" s="74" t="s">
        <v>313</v>
      </c>
      <c r="F20" s="14">
        <v>10</v>
      </c>
      <c r="G20" s="65"/>
      <c r="H20" s="65"/>
      <c r="I20" s="65"/>
      <c r="J20" s="65"/>
      <c r="K20" s="65"/>
      <c r="L20" s="65"/>
      <c r="M20" s="65"/>
    </row>
    <row r="21" spans="1:13" x14ac:dyDescent="0.35">
      <c r="A21" s="179" t="s">
        <v>417</v>
      </c>
      <c r="B21" s="179"/>
      <c r="C21" s="179"/>
      <c r="D21" s="179"/>
      <c r="E21" s="179"/>
      <c r="F21" s="179"/>
      <c r="G21" s="179"/>
      <c r="H21" s="179"/>
      <c r="I21" s="179"/>
      <c r="J21" s="179"/>
      <c r="K21" s="179"/>
      <c r="L21" s="179"/>
      <c r="M21" s="69">
        <f>SUM(M10:M20)</f>
        <v>0</v>
      </c>
    </row>
    <row r="22" spans="1:13" x14ac:dyDescent="0.35">
      <c r="A22" s="12"/>
    </row>
    <row r="23" spans="1:13" x14ac:dyDescent="0.35">
      <c r="A23" s="2"/>
      <c r="B23" s="2"/>
      <c r="C23" s="3"/>
      <c r="D23" s="1"/>
      <c r="E23" s="1"/>
    </row>
    <row r="24" spans="1:13" x14ac:dyDescent="0.35">
      <c r="A24" s="112" t="s">
        <v>409</v>
      </c>
      <c r="B24" s="112"/>
      <c r="C24" s="112"/>
      <c r="D24" s="112"/>
      <c r="E24" s="150" t="s">
        <v>410</v>
      </c>
      <c r="F24" s="150"/>
      <c r="G24" s="150"/>
      <c r="H24" s="150"/>
      <c r="I24" s="151" t="s">
        <v>412</v>
      </c>
      <c r="J24" s="151"/>
    </row>
    <row r="25" spans="1:13" ht="16.5" x14ac:dyDescent="0.35">
      <c r="A25" s="20"/>
      <c r="B25" s="19"/>
      <c r="C25" s="19"/>
      <c r="D25" s="2"/>
      <c r="E25" s="147" t="s">
        <v>411</v>
      </c>
      <c r="F25" s="147"/>
      <c r="G25" s="147"/>
      <c r="H25" s="18"/>
      <c r="I25" s="148" t="s">
        <v>419</v>
      </c>
      <c r="J25" s="148"/>
    </row>
  </sheetData>
  <mergeCells count="25">
    <mergeCell ref="M7:M8"/>
    <mergeCell ref="A5:B5"/>
    <mergeCell ref="F7:F8"/>
    <mergeCell ref="A1:M1"/>
    <mergeCell ref="A3:M3"/>
    <mergeCell ref="A7:A8"/>
    <mergeCell ref="B7:B8"/>
    <mergeCell ref="C7:C8"/>
    <mergeCell ref="D7:D8"/>
    <mergeCell ref="E7:E8"/>
    <mergeCell ref="A6:F6"/>
    <mergeCell ref="C5:M5"/>
    <mergeCell ref="G6:M6"/>
    <mergeCell ref="G7:G8"/>
    <mergeCell ref="H7:H8"/>
    <mergeCell ref="I7:I8"/>
    <mergeCell ref="J7:J8"/>
    <mergeCell ref="K7:K8"/>
    <mergeCell ref="L7:L8"/>
    <mergeCell ref="A21:L21"/>
    <mergeCell ref="A24:D24"/>
    <mergeCell ref="E24:H24"/>
    <mergeCell ref="I24:J24"/>
    <mergeCell ref="E25:G25"/>
    <mergeCell ref="I25:J25"/>
  </mergeCells>
  <pageMargins left="0.7" right="0.7" top="0.75" bottom="0.75" header="0.3" footer="0.3"/>
  <pageSetup paperSize="9"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44"/>
  <sheetViews>
    <sheetView workbookViewId="0">
      <selection activeCell="K9" sqref="K9"/>
    </sheetView>
  </sheetViews>
  <sheetFormatPr defaultRowHeight="14.5" x14ac:dyDescent="0.35"/>
  <sheetData>
    <row r="1" spans="1:12" x14ac:dyDescent="0.35">
      <c r="C1" s="131" t="s">
        <v>436</v>
      </c>
      <c r="D1" s="132"/>
      <c r="E1" s="132"/>
      <c r="F1" s="132"/>
      <c r="H1" s="18" t="s">
        <v>420</v>
      </c>
    </row>
    <row r="2" spans="1:12" x14ac:dyDescent="0.35">
      <c r="A2" s="26"/>
      <c r="B2" s="27"/>
      <c r="C2" s="27"/>
      <c r="D2" s="27"/>
      <c r="E2" s="27"/>
      <c r="F2" s="27"/>
      <c r="G2" s="27"/>
      <c r="H2" s="27"/>
      <c r="I2" s="28"/>
      <c r="J2" s="30"/>
      <c r="K2" s="30"/>
      <c r="L2" s="30"/>
    </row>
    <row r="3" spans="1:12" ht="15" customHeight="1" x14ac:dyDescent="0.35">
      <c r="A3" s="133" t="s">
        <v>353</v>
      </c>
      <c r="B3" s="134"/>
      <c r="C3" s="134"/>
      <c r="D3" s="134"/>
      <c r="E3" s="134"/>
      <c r="F3" s="134"/>
      <c r="G3" s="134"/>
      <c r="H3" s="134"/>
      <c r="I3" s="135"/>
      <c r="J3" s="37"/>
      <c r="K3" s="37"/>
      <c r="L3" s="37"/>
    </row>
    <row r="4" spans="1:12" ht="15.5" x14ac:dyDescent="0.35">
      <c r="A4" s="49"/>
      <c r="B4" s="50"/>
      <c r="C4" s="50"/>
      <c r="D4" s="51" t="s">
        <v>204</v>
      </c>
      <c r="E4" s="50"/>
      <c r="F4" s="50"/>
      <c r="G4" s="50"/>
      <c r="H4" s="50"/>
      <c r="I4" s="52"/>
      <c r="J4" s="30"/>
      <c r="K4" s="30"/>
      <c r="L4" s="30"/>
    </row>
    <row r="5" spans="1:12" ht="15" customHeight="1" x14ac:dyDescent="0.35">
      <c r="A5" s="133" t="s">
        <v>354</v>
      </c>
      <c r="B5" s="134"/>
      <c r="C5" s="134"/>
      <c r="D5" s="134"/>
      <c r="E5" s="134"/>
      <c r="F5" s="134"/>
      <c r="G5" s="134"/>
      <c r="H5" s="134"/>
      <c r="I5" s="135"/>
      <c r="J5" s="37"/>
      <c r="K5" s="37"/>
      <c r="L5" s="37"/>
    </row>
    <row r="6" spans="1:12" ht="18.75" customHeight="1" x14ac:dyDescent="0.35">
      <c r="A6" s="142" t="s">
        <v>416</v>
      </c>
      <c r="B6" s="143"/>
      <c r="C6" s="143"/>
      <c r="D6" s="143"/>
      <c r="E6" s="143"/>
      <c r="F6" s="143"/>
      <c r="G6" s="143"/>
      <c r="H6" s="143"/>
      <c r="I6" s="144"/>
      <c r="J6" s="30"/>
      <c r="K6" s="30"/>
      <c r="L6" s="30"/>
    </row>
    <row r="7" spans="1:12" ht="18.75" customHeight="1" x14ac:dyDescent="0.35">
      <c r="A7" s="145"/>
      <c r="B7" s="143"/>
      <c r="C7" s="143"/>
      <c r="D7" s="143"/>
      <c r="E7" s="143"/>
      <c r="F7" s="143"/>
      <c r="G7" s="143"/>
      <c r="H7" s="143"/>
      <c r="I7" s="144"/>
      <c r="J7" s="30"/>
      <c r="K7" s="30"/>
      <c r="L7" s="30"/>
    </row>
    <row r="8" spans="1:12" ht="15.5" x14ac:dyDescent="0.35">
      <c r="A8" s="29"/>
      <c r="B8" s="30"/>
      <c r="C8" s="30"/>
      <c r="D8" s="32"/>
      <c r="E8" s="30"/>
      <c r="F8" s="30"/>
      <c r="G8" s="30"/>
      <c r="H8" s="30"/>
      <c r="I8" s="31"/>
      <c r="J8" s="30"/>
      <c r="K8" s="30"/>
      <c r="L8" s="30"/>
    </row>
    <row r="9" spans="1:12" ht="15" customHeight="1" x14ac:dyDescent="0.35">
      <c r="A9" s="136" t="s">
        <v>355</v>
      </c>
      <c r="B9" s="137"/>
      <c r="C9" s="137"/>
      <c r="D9" s="137"/>
      <c r="E9" s="137"/>
      <c r="F9" s="137"/>
      <c r="G9" s="137"/>
      <c r="H9" s="137"/>
      <c r="I9" s="138"/>
      <c r="J9" s="36"/>
      <c r="K9" s="36"/>
      <c r="L9" s="35"/>
    </row>
    <row r="10" spans="1:12" ht="15" customHeight="1" x14ac:dyDescent="0.35">
      <c r="A10" s="136" t="s">
        <v>356</v>
      </c>
      <c r="B10" s="137"/>
      <c r="C10" s="137"/>
      <c r="D10" s="137"/>
      <c r="E10" s="137"/>
      <c r="F10" s="137"/>
      <c r="G10" s="137"/>
      <c r="H10" s="137"/>
      <c r="I10" s="138"/>
      <c r="J10" s="36"/>
      <c r="K10" s="36"/>
      <c r="L10" s="36"/>
    </row>
    <row r="11" spans="1:12" x14ac:dyDescent="0.35">
      <c r="A11" s="45"/>
      <c r="B11" s="44"/>
      <c r="C11" s="44"/>
      <c r="D11" s="46"/>
      <c r="E11" s="44"/>
      <c r="F11" s="44"/>
      <c r="G11" s="44"/>
      <c r="H11" s="44"/>
      <c r="I11" s="33"/>
      <c r="J11" s="30"/>
      <c r="K11" s="30"/>
      <c r="L11" s="30"/>
    </row>
    <row r="12" spans="1:12" ht="15" customHeight="1" x14ac:dyDescent="0.35">
      <c r="A12" s="136" t="s">
        <v>437</v>
      </c>
      <c r="B12" s="137"/>
      <c r="C12" s="137"/>
      <c r="D12" s="137"/>
      <c r="E12" s="137"/>
      <c r="F12" s="137"/>
      <c r="G12" s="137"/>
      <c r="H12" s="137"/>
      <c r="I12" s="138"/>
      <c r="J12" s="36"/>
      <c r="K12" s="36"/>
      <c r="L12" s="35"/>
    </row>
    <row r="13" spans="1:12" ht="15" customHeight="1" x14ac:dyDescent="0.35">
      <c r="A13" s="136" t="s">
        <v>438</v>
      </c>
      <c r="B13" s="137"/>
      <c r="C13" s="137"/>
      <c r="D13" s="137"/>
      <c r="E13" s="137"/>
      <c r="F13" s="137"/>
      <c r="G13" s="137"/>
      <c r="H13" s="137"/>
      <c r="I13" s="138"/>
      <c r="J13" s="36"/>
      <c r="K13" s="36"/>
      <c r="L13" s="36"/>
    </row>
    <row r="14" spans="1:12" x14ac:dyDescent="0.35">
      <c r="A14" s="45"/>
      <c r="B14" s="44"/>
      <c r="C14" s="44"/>
      <c r="D14" s="46"/>
      <c r="E14" s="44"/>
      <c r="F14" s="44"/>
      <c r="G14" s="44"/>
      <c r="H14" s="44"/>
      <c r="I14" s="33"/>
      <c r="J14" s="30"/>
      <c r="K14" s="30"/>
      <c r="L14" s="30"/>
    </row>
    <row r="15" spans="1:12" ht="15.5" x14ac:dyDescent="0.35">
      <c r="A15" s="136" t="s">
        <v>367</v>
      </c>
      <c r="B15" s="137"/>
      <c r="C15" s="137"/>
      <c r="D15" s="137"/>
      <c r="E15" s="137"/>
      <c r="F15" s="137"/>
      <c r="G15" s="137"/>
      <c r="H15" s="137"/>
      <c r="I15" s="138"/>
      <c r="J15" s="36"/>
      <c r="K15" s="36"/>
      <c r="L15" s="35"/>
    </row>
    <row r="16" spans="1:12" ht="15" customHeight="1" x14ac:dyDescent="0.35">
      <c r="A16" s="136" t="s">
        <v>366</v>
      </c>
      <c r="B16" s="137"/>
      <c r="C16" s="137"/>
      <c r="D16" s="137"/>
      <c r="E16" s="137"/>
      <c r="F16" s="137"/>
      <c r="G16" s="137"/>
      <c r="H16" s="137"/>
      <c r="I16" s="138"/>
      <c r="J16" s="36"/>
      <c r="K16" s="36"/>
      <c r="L16" s="36"/>
    </row>
    <row r="17" spans="1:18" x14ac:dyDescent="0.35">
      <c r="A17" s="45"/>
      <c r="B17" s="44"/>
      <c r="C17" s="44"/>
      <c r="D17" s="47" t="s">
        <v>357</v>
      </c>
      <c r="E17" s="44"/>
      <c r="F17" s="44"/>
      <c r="G17" s="44"/>
      <c r="H17" s="44"/>
      <c r="I17" s="33"/>
      <c r="J17" s="30"/>
      <c r="K17" s="30"/>
      <c r="L17" s="30"/>
    </row>
    <row r="18" spans="1:18" ht="17.25" customHeight="1" x14ac:dyDescent="0.35">
      <c r="A18" s="139" t="s">
        <v>365</v>
      </c>
      <c r="B18" s="140"/>
      <c r="C18" s="140"/>
      <c r="D18" s="140"/>
      <c r="E18" s="140"/>
      <c r="F18" s="140"/>
      <c r="G18" s="140"/>
      <c r="H18" s="140"/>
      <c r="I18" s="141"/>
      <c r="J18" s="7"/>
      <c r="K18" s="7"/>
      <c r="L18" s="30"/>
    </row>
    <row r="19" spans="1:18" ht="15.75" customHeight="1" x14ac:dyDescent="0.35">
      <c r="A19" s="139"/>
      <c r="B19" s="140"/>
      <c r="C19" s="140"/>
      <c r="D19" s="140"/>
      <c r="E19" s="140"/>
      <c r="F19" s="140"/>
      <c r="G19" s="140"/>
      <c r="H19" s="140"/>
      <c r="I19" s="141"/>
      <c r="J19" s="30"/>
      <c r="K19" s="30"/>
      <c r="L19" s="30"/>
    </row>
    <row r="20" spans="1:18" ht="15.75" customHeight="1" x14ac:dyDescent="0.35">
      <c r="A20" s="139"/>
      <c r="B20" s="140"/>
      <c r="C20" s="140"/>
      <c r="D20" s="140"/>
      <c r="E20" s="140"/>
      <c r="F20" s="140"/>
      <c r="G20" s="140"/>
      <c r="H20" s="140"/>
      <c r="I20" s="141"/>
      <c r="J20" s="30"/>
      <c r="K20" s="30"/>
      <c r="L20" s="30"/>
    </row>
    <row r="21" spans="1:18" ht="15" customHeight="1" x14ac:dyDescent="0.35">
      <c r="A21" s="139"/>
      <c r="B21" s="140"/>
      <c r="C21" s="140"/>
      <c r="D21" s="140"/>
      <c r="E21" s="140"/>
      <c r="F21" s="140"/>
      <c r="G21" s="140"/>
      <c r="H21" s="140"/>
      <c r="I21" s="141"/>
      <c r="J21" s="30"/>
      <c r="K21" s="30"/>
      <c r="L21" s="30"/>
    </row>
    <row r="22" spans="1:18" ht="15" customHeight="1" x14ac:dyDescent="0.35">
      <c r="A22" s="139"/>
      <c r="B22" s="140"/>
      <c r="C22" s="140"/>
      <c r="D22" s="140"/>
      <c r="E22" s="140"/>
      <c r="F22" s="140"/>
      <c r="G22" s="140"/>
      <c r="H22" s="140"/>
      <c r="I22" s="141"/>
      <c r="J22" s="30"/>
      <c r="K22" s="30"/>
      <c r="L22" s="30"/>
    </row>
    <row r="23" spans="1:18" x14ac:dyDescent="0.35">
      <c r="A23" s="139"/>
      <c r="B23" s="140"/>
      <c r="C23" s="140"/>
      <c r="D23" s="140"/>
      <c r="E23" s="140"/>
      <c r="F23" s="140"/>
      <c r="G23" s="140"/>
      <c r="H23" s="140"/>
      <c r="I23" s="141"/>
      <c r="J23" s="30"/>
      <c r="K23" s="30"/>
      <c r="L23" s="30"/>
    </row>
    <row r="24" spans="1:18" ht="15" customHeight="1" x14ac:dyDescent="0.35">
      <c r="A24" s="139"/>
      <c r="B24" s="140"/>
      <c r="C24" s="140"/>
      <c r="D24" s="140"/>
      <c r="E24" s="140"/>
      <c r="F24" s="140"/>
      <c r="G24" s="140"/>
      <c r="H24" s="140"/>
      <c r="I24" s="141"/>
      <c r="J24" s="30"/>
      <c r="K24" s="30"/>
      <c r="L24" s="30"/>
    </row>
    <row r="25" spans="1:18" x14ac:dyDescent="0.35">
      <c r="A25" s="139"/>
      <c r="B25" s="140"/>
      <c r="C25" s="140"/>
      <c r="D25" s="140"/>
      <c r="E25" s="140"/>
      <c r="F25" s="140"/>
      <c r="G25" s="140"/>
      <c r="H25" s="140"/>
      <c r="I25" s="141"/>
      <c r="J25" s="30"/>
      <c r="K25" s="30"/>
      <c r="L25" s="30"/>
    </row>
    <row r="26" spans="1:18" ht="15" customHeight="1" x14ac:dyDescent="0.35">
      <c r="A26" s="29"/>
      <c r="B26" s="30"/>
      <c r="C26" s="30"/>
      <c r="D26" s="30"/>
      <c r="E26" s="30"/>
      <c r="F26" s="30"/>
      <c r="G26" s="30"/>
      <c r="H26" s="30"/>
      <c r="I26" s="31"/>
      <c r="J26" s="30"/>
      <c r="K26" s="30"/>
      <c r="L26" s="30"/>
    </row>
    <row r="27" spans="1:18" x14ac:dyDescent="0.35">
      <c r="A27" s="122" t="s">
        <v>358</v>
      </c>
      <c r="B27" s="123"/>
      <c r="C27" s="123"/>
      <c r="D27" s="123"/>
      <c r="E27" s="123"/>
      <c r="F27" s="123"/>
      <c r="G27" s="123"/>
      <c r="H27" s="123"/>
      <c r="I27" s="124"/>
      <c r="J27" s="30"/>
      <c r="K27" s="30"/>
      <c r="L27" s="30"/>
    </row>
    <row r="28" spans="1:18" x14ac:dyDescent="0.35">
      <c r="A28" s="45"/>
      <c r="B28" s="44"/>
      <c r="C28" s="44"/>
      <c r="D28" s="48"/>
      <c r="E28" s="44"/>
      <c r="F28" s="44"/>
      <c r="G28" s="44"/>
      <c r="H28" s="44"/>
      <c r="I28" s="33"/>
      <c r="J28" s="38"/>
      <c r="K28" s="38"/>
      <c r="L28" s="44"/>
      <c r="M28" s="25"/>
      <c r="N28" s="25"/>
      <c r="O28" s="25"/>
      <c r="P28" s="25"/>
      <c r="Q28" s="25"/>
      <c r="R28" s="25"/>
    </row>
    <row r="29" spans="1:18" ht="15" customHeight="1" x14ac:dyDescent="0.35">
      <c r="A29" s="122" t="s">
        <v>359</v>
      </c>
      <c r="B29" s="123"/>
      <c r="C29" s="123"/>
      <c r="D29" s="123"/>
      <c r="E29" s="123"/>
      <c r="F29" s="123"/>
      <c r="G29" s="123"/>
      <c r="H29" s="123"/>
      <c r="I29" s="124"/>
      <c r="J29" s="39"/>
      <c r="K29" s="39"/>
      <c r="L29" s="39"/>
      <c r="M29" s="25"/>
      <c r="N29" s="25"/>
      <c r="O29" s="25"/>
      <c r="P29" s="25"/>
      <c r="Q29" s="25"/>
      <c r="R29" s="25"/>
    </row>
    <row r="30" spans="1:18" ht="21" customHeight="1" x14ac:dyDescent="0.35">
      <c r="A30" s="45"/>
      <c r="B30" s="44"/>
      <c r="C30" s="44"/>
      <c r="D30" s="48"/>
      <c r="E30" s="44"/>
      <c r="F30" s="44"/>
      <c r="G30" s="44"/>
      <c r="H30" s="44"/>
      <c r="I30" s="33"/>
      <c r="J30" s="39"/>
      <c r="K30" s="39"/>
      <c r="L30" s="39"/>
    </row>
    <row r="31" spans="1:18" ht="15.75" customHeight="1" x14ac:dyDescent="0.35">
      <c r="A31" s="122" t="s">
        <v>360</v>
      </c>
      <c r="B31" s="123"/>
      <c r="C31" s="123"/>
      <c r="D31" s="123"/>
      <c r="E31" s="123"/>
      <c r="F31" s="123"/>
      <c r="G31" s="123"/>
      <c r="H31" s="123"/>
      <c r="I31" s="124"/>
      <c r="J31" s="39"/>
      <c r="K31" s="39"/>
      <c r="L31" s="39"/>
    </row>
    <row r="32" spans="1:18" ht="15" customHeight="1" x14ac:dyDescent="0.35">
      <c r="A32" s="29"/>
      <c r="B32" s="39"/>
      <c r="C32" s="39"/>
      <c r="D32" s="39"/>
      <c r="E32" s="39"/>
      <c r="F32" s="39"/>
      <c r="G32" s="39"/>
      <c r="H32" s="39"/>
      <c r="I32" s="40"/>
      <c r="J32" s="39"/>
      <c r="K32" s="39"/>
      <c r="L32" s="39"/>
    </row>
    <row r="33" spans="1:12" ht="27" customHeight="1" x14ac:dyDescent="0.35">
      <c r="A33" s="29"/>
      <c r="B33" s="39"/>
      <c r="C33" s="39"/>
      <c r="D33" s="39"/>
      <c r="E33" s="39"/>
      <c r="F33" s="39"/>
      <c r="G33" s="39"/>
      <c r="H33" s="39"/>
      <c r="I33" s="40"/>
      <c r="J33" s="39"/>
      <c r="K33" s="39"/>
      <c r="L33" s="39"/>
    </row>
    <row r="34" spans="1:12" ht="15" hidden="1" customHeight="1" x14ac:dyDescent="0.35">
      <c r="A34" s="29"/>
      <c r="B34" s="39"/>
      <c r="C34" s="39"/>
      <c r="D34" s="39"/>
      <c r="E34" s="39"/>
      <c r="F34" s="39"/>
      <c r="G34" s="39"/>
      <c r="H34" s="39"/>
      <c r="I34" s="40"/>
      <c r="J34" s="39"/>
      <c r="K34" s="39"/>
      <c r="L34" s="40"/>
    </row>
    <row r="35" spans="1:12" ht="15" hidden="1" customHeight="1" x14ac:dyDescent="0.35">
      <c r="A35" s="34"/>
      <c r="B35" s="41"/>
      <c r="C35" s="41"/>
      <c r="D35" s="41"/>
      <c r="E35" s="41"/>
      <c r="F35" s="41"/>
      <c r="G35" s="41"/>
      <c r="H35" s="41"/>
      <c r="I35" s="42"/>
      <c r="J35" s="41"/>
      <c r="K35" s="41"/>
      <c r="L35" s="42"/>
    </row>
    <row r="36" spans="1:12" x14ac:dyDescent="0.35">
      <c r="A36" s="29"/>
      <c r="B36" s="30"/>
      <c r="C36" s="30"/>
      <c r="D36" s="30"/>
      <c r="E36" s="30"/>
      <c r="F36" s="30"/>
      <c r="G36" s="30"/>
      <c r="H36" s="30"/>
      <c r="I36" s="31"/>
    </row>
    <row r="37" spans="1:12" x14ac:dyDescent="0.35">
      <c r="A37" s="29"/>
      <c r="B37" s="30"/>
      <c r="C37" s="30"/>
      <c r="D37" s="30"/>
      <c r="E37" s="30"/>
      <c r="F37" s="30"/>
      <c r="G37" s="30"/>
      <c r="H37" s="30"/>
      <c r="I37" s="31"/>
    </row>
    <row r="38" spans="1:12" x14ac:dyDescent="0.35">
      <c r="A38" s="29"/>
      <c r="B38" s="30"/>
      <c r="C38" s="30"/>
      <c r="D38" s="30"/>
      <c r="E38" s="30"/>
      <c r="F38" s="30"/>
      <c r="G38" s="30"/>
      <c r="H38" s="30"/>
      <c r="I38" s="31"/>
    </row>
    <row r="39" spans="1:12" x14ac:dyDescent="0.35">
      <c r="A39" s="29"/>
      <c r="B39" s="30"/>
      <c r="C39" s="30"/>
      <c r="D39" s="30"/>
      <c r="E39" s="30"/>
      <c r="F39" s="30"/>
      <c r="G39" s="30"/>
      <c r="H39" s="30"/>
      <c r="I39" s="31"/>
    </row>
    <row r="40" spans="1:12" x14ac:dyDescent="0.35">
      <c r="A40" s="29"/>
      <c r="B40" s="30"/>
      <c r="C40" s="30"/>
      <c r="D40" s="30"/>
      <c r="E40" s="30"/>
      <c r="F40" s="30"/>
      <c r="G40" s="30"/>
      <c r="H40" s="30"/>
      <c r="I40" s="31"/>
    </row>
    <row r="41" spans="1:12" x14ac:dyDescent="0.35">
      <c r="A41" s="29"/>
      <c r="B41" s="30"/>
      <c r="C41" s="30"/>
      <c r="D41" s="30"/>
      <c r="E41" s="30"/>
      <c r="F41" s="30"/>
      <c r="G41" s="30"/>
      <c r="H41" s="30"/>
      <c r="I41" s="31"/>
    </row>
    <row r="42" spans="1:12" x14ac:dyDescent="0.35">
      <c r="A42" s="43" t="s">
        <v>361</v>
      </c>
      <c r="B42" s="125" t="s">
        <v>362</v>
      </c>
      <c r="C42" s="125"/>
      <c r="D42" s="125"/>
      <c r="E42" s="125"/>
      <c r="F42" s="125"/>
      <c r="G42" s="125"/>
      <c r="H42" s="125"/>
      <c r="I42" s="126"/>
    </row>
    <row r="43" spans="1:12" x14ac:dyDescent="0.35">
      <c r="A43" s="43" t="s">
        <v>363</v>
      </c>
      <c r="B43" s="127" t="s">
        <v>364</v>
      </c>
      <c r="C43" s="127"/>
      <c r="D43" s="127"/>
      <c r="E43" s="127"/>
      <c r="F43" s="127"/>
      <c r="G43" s="127"/>
      <c r="H43" s="127"/>
      <c r="I43" s="128"/>
    </row>
    <row r="44" spans="1:12" x14ac:dyDescent="0.35">
      <c r="A44" s="34"/>
      <c r="B44" s="129"/>
      <c r="C44" s="129"/>
      <c r="D44" s="129"/>
      <c r="E44" s="129"/>
      <c r="F44" s="129"/>
      <c r="G44" s="129"/>
      <c r="H44" s="129"/>
      <c r="I44" s="130"/>
    </row>
  </sheetData>
  <mergeCells count="16">
    <mergeCell ref="C1:F1"/>
    <mergeCell ref="A3:I3"/>
    <mergeCell ref="A16:I16"/>
    <mergeCell ref="A18:I25"/>
    <mergeCell ref="A5:I5"/>
    <mergeCell ref="A9:I9"/>
    <mergeCell ref="A10:I10"/>
    <mergeCell ref="A12:I12"/>
    <mergeCell ref="A13:I13"/>
    <mergeCell ref="A15:I15"/>
    <mergeCell ref="A6:I7"/>
    <mergeCell ref="A27:I27"/>
    <mergeCell ref="A29:I29"/>
    <mergeCell ref="A31:I31"/>
    <mergeCell ref="B42:I42"/>
    <mergeCell ref="B43:I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25"/>
  <sheetViews>
    <sheetView workbookViewId="0">
      <selection activeCell="E9" sqref="E9:E10"/>
    </sheetView>
  </sheetViews>
  <sheetFormatPr defaultRowHeight="14.5" x14ac:dyDescent="0.35"/>
  <cols>
    <col min="1" max="1" width="7" customWidth="1"/>
    <col min="2" max="2" width="10.26953125" customWidth="1"/>
    <col min="3" max="3" width="16.7265625" customWidth="1"/>
    <col min="4" max="4" width="10.453125" customWidth="1"/>
    <col min="5" max="5" width="13.26953125" customWidth="1"/>
    <col min="6" max="6" width="7.54296875" hidden="1" customWidth="1"/>
    <col min="7" max="7" width="7.453125" hidden="1" customWidth="1"/>
    <col min="8" max="8" width="6.1796875" hidden="1" customWidth="1"/>
    <col min="9" max="9" width="7.1796875" hidden="1" customWidth="1"/>
    <col min="10" max="10" width="6.54296875" hidden="1" customWidth="1"/>
    <col min="11" max="11" width="7.26953125" hidden="1" customWidth="1"/>
    <col min="12" max="12" width="6.54296875" hidden="1" customWidth="1"/>
    <col min="13" max="13" width="6.81640625" hidden="1" customWidth="1"/>
    <col min="14" max="14" width="7.54296875" hidden="1" customWidth="1"/>
    <col min="17" max="17" width="11.54296875" customWidth="1"/>
    <col min="18" max="18" width="10.7265625" customWidth="1"/>
    <col min="20" max="20" width="11.54296875" customWidth="1"/>
    <col min="21" max="22" width="10.453125" customWidth="1"/>
    <col min="23" max="23" width="11.26953125" customWidth="1"/>
  </cols>
  <sheetData>
    <row r="1" spans="1:23" ht="17.5" x14ac:dyDescent="0.35">
      <c r="A1" s="149" t="s">
        <v>0</v>
      </c>
      <c r="B1" s="149"/>
      <c r="C1" s="149"/>
      <c r="D1" s="149"/>
      <c r="E1" s="149"/>
      <c r="F1" s="149"/>
      <c r="G1" s="149"/>
      <c r="H1" s="149"/>
      <c r="I1" s="149"/>
      <c r="J1" s="149"/>
      <c r="K1" s="149"/>
      <c r="L1" s="149"/>
      <c r="M1" s="149"/>
      <c r="N1" s="149"/>
      <c r="O1" s="149"/>
      <c r="P1" s="149"/>
      <c r="Q1" s="149"/>
      <c r="R1" s="149"/>
      <c r="S1" s="149"/>
      <c r="T1" s="149"/>
      <c r="U1" s="149"/>
      <c r="V1" s="149"/>
    </row>
    <row r="3" spans="1:23" ht="17.5" x14ac:dyDescent="0.35">
      <c r="A3" s="111" t="s">
        <v>471</v>
      </c>
      <c r="B3" s="111"/>
      <c r="C3" s="111"/>
      <c r="D3" s="111"/>
      <c r="E3" s="111"/>
      <c r="F3" s="111"/>
      <c r="G3" s="111"/>
      <c r="H3" s="111"/>
      <c r="I3" s="111"/>
      <c r="J3" s="111"/>
      <c r="K3" s="111"/>
      <c r="L3" s="111"/>
      <c r="M3" s="111"/>
      <c r="N3" s="111"/>
      <c r="O3" s="111"/>
      <c r="P3" s="111"/>
      <c r="Q3" s="111"/>
      <c r="R3" s="111"/>
      <c r="S3" s="111"/>
      <c r="T3" s="111"/>
      <c r="U3" s="111"/>
      <c r="V3" s="111"/>
    </row>
    <row r="5" spans="1:23" ht="15" customHeight="1" x14ac:dyDescent="0.35">
      <c r="A5" s="115" t="s">
        <v>51</v>
      </c>
      <c r="B5" s="116"/>
      <c r="C5" s="117" t="s">
        <v>68</v>
      </c>
      <c r="D5" s="117"/>
      <c r="E5" s="117"/>
      <c r="F5" s="117"/>
      <c r="G5" s="117"/>
      <c r="H5" s="117"/>
      <c r="I5" s="117"/>
      <c r="J5" s="117"/>
      <c r="K5" s="117"/>
      <c r="L5" s="117"/>
      <c r="M5" s="117"/>
      <c r="N5" s="117"/>
      <c r="O5" s="117"/>
      <c r="P5" s="117"/>
      <c r="Q5" s="117"/>
      <c r="R5" s="117"/>
      <c r="S5" s="117"/>
      <c r="T5" s="117"/>
      <c r="U5" s="117"/>
      <c r="V5" s="117"/>
    </row>
    <row r="6" spans="1:23" x14ac:dyDescent="0.35">
      <c r="A6" s="8"/>
      <c r="B6" s="8"/>
      <c r="C6" s="9"/>
      <c r="D6" s="9"/>
      <c r="E6" s="9"/>
      <c r="F6" s="9"/>
      <c r="G6" s="9"/>
      <c r="H6" s="9"/>
    </row>
    <row r="7" spans="1:23" ht="96.65" customHeight="1" x14ac:dyDescent="0.35">
      <c r="A7" s="118" t="s">
        <v>418</v>
      </c>
      <c r="B7" s="118"/>
      <c r="C7" s="118"/>
      <c r="D7" s="118"/>
      <c r="E7" s="118"/>
      <c r="F7" s="118"/>
      <c r="G7" s="118"/>
      <c r="H7" s="118"/>
      <c r="I7" s="118"/>
      <c r="J7" s="118"/>
      <c r="K7" s="118"/>
      <c r="L7" s="118"/>
      <c r="M7" s="118"/>
      <c r="N7" s="118"/>
      <c r="O7" s="118"/>
      <c r="P7" s="118"/>
      <c r="Q7" s="118"/>
      <c r="R7" s="118"/>
      <c r="S7" s="118"/>
      <c r="T7" s="118"/>
      <c r="U7" s="118"/>
      <c r="V7" s="118"/>
    </row>
    <row r="8" spans="1:23" ht="15" customHeight="1" x14ac:dyDescent="0.35">
      <c r="A8" s="120" t="s">
        <v>395</v>
      </c>
      <c r="B8" s="152"/>
      <c r="C8" s="152"/>
      <c r="D8" s="152"/>
      <c r="E8" s="152"/>
      <c r="F8" s="152"/>
      <c r="G8" s="152"/>
      <c r="H8" s="152"/>
      <c r="I8" s="152"/>
      <c r="J8" s="152"/>
      <c r="K8" s="152"/>
      <c r="L8" s="152"/>
      <c r="M8" s="152"/>
      <c r="N8" s="152"/>
      <c r="O8" s="152"/>
      <c r="P8" s="120" t="s">
        <v>389</v>
      </c>
      <c r="Q8" s="120"/>
      <c r="R8" s="120"/>
      <c r="S8" s="120"/>
      <c r="T8" s="120"/>
      <c r="U8" s="120"/>
      <c r="V8" s="120"/>
    </row>
    <row r="9" spans="1:23" ht="15" customHeight="1" x14ac:dyDescent="0.35">
      <c r="A9" s="108" t="s">
        <v>205</v>
      </c>
      <c r="B9" s="108" t="s">
        <v>1</v>
      </c>
      <c r="C9" s="108" t="s">
        <v>206</v>
      </c>
      <c r="D9" s="108" t="s">
        <v>2</v>
      </c>
      <c r="E9" s="108" t="s">
        <v>5</v>
      </c>
      <c r="F9" s="107" t="s">
        <v>6</v>
      </c>
      <c r="G9" s="107"/>
      <c r="H9" s="107"/>
      <c r="I9" s="107"/>
      <c r="J9" s="107"/>
      <c r="K9" s="107"/>
      <c r="L9" s="107"/>
      <c r="M9" s="107"/>
      <c r="N9" s="107"/>
      <c r="O9" s="107" t="s">
        <v>469</v>
      </c>
      <c r="P9" s="107" t="s">
        <v>393</v>
      </c>
      <c r="Q9" s="107" t="s">
        <v>390</v>
      </c>
      <c r="R9" s="107" t="s">
        <v>399</v>
      </c>
      <c r="S9" s="107" t="s">
        <v>391</v>
      </c>
      <c r="T9" s="107" t="s">
        <v>398</v>
      </c>
      <c r="U9" s="107" t="s">
        <v>392</v>
      </c>
      <c r="V9" s="107" t="s">
        <v>470</v>
      </c>
    </row>
    <row r="10" spans="1:23" ht="116.15" customHeight="1" x14ac:dyDescent="0.35">
      <c r="A10" s="109"/>
      <c r="B10" s="109"/>
      <c r="C10" s="109"/>
      <c r="D10" s="109"/>
      <c r="E10" s="109"/>
      <c r="F10" s="24">
        <v>1</v>
      </c>
      <c r="G10" s="24">
        <v>2</v>
      </c>
      <c r="H10" s="24">
        <v>3</v>
      </c>
      <c r="I10" s="24">
        <v>4</v>
      </c>
      <c r="J10" s="24">
        <v>5</v>
      </c>
      <c r="K10" s="24">
        <v>6</v>
      </c>
      <c r="L10" s="24">
        <v>7</v>
      </c>
      <c r="M10" s="24">
        <v>8</v>
      </c>
      <c r="N10" s="24">
        <v>9</v>
      </c>
      <c r="O10" s="107"/>
      <c r="P10" s="107"/>
      <c r="Q10" s="107"/>
      <c r="R10" s="107"/>
      <c r="S10" s="107"/>
      <c r="T10" s="107"/>
      <c r="U10" s="107"/>
      <c r="V10" s="107"/>
    </row>
    <row r="11" spans="1:23" x14ac:dyDescent="0.35">
      <c r="A11" s="57">
        <v>1</v>
      </c>
      <c r="B11" s="57">
        <v>2</v>
      </c>
      <c r="C11" s="57">
        <v>3</v>
      </c>
      <c r="D11" s="57">
        <v>4</v>
      </c>
      <c r="E11" s="57">
        <v>5</v>
      </c>
      <c r="F11" s="58"/>
      <c r="G11" s="58"/>
      <c r="H11" s="58"/>
      <c r="I11" s="58"/>
      <c r="J11" s="58"/>
      <c r="K11" s="58"/>
      <c r="L11" s="58"/>
      <c r="M11" s="58"/>
      <c r="N11" s="58"/>
      <c r="O11" s="59">
        <v>6</v>
      </c>
      <c r="P11" s="59">
        <v>7</v>
      </c>
      <c r="Q11" s="59">
        <v>8</v>
      </c>
      <c r="R11" s="59">
        <v>9</v>
      </c>
      <c r="S11" s="59">
        <v>10</v>
      </c>
      <c r="T11" s="59">
        <v>11</v>
      </c>
      <c r="U11" s="59">
        <v>12</v>
      </c>
      <c r="V11" s="59" t="s">
        <v>394</v>
      </c>
    </row>
    <row r="12" spans="1:23" ht="78" x14ac:dyDescent="0.35">
      <c r="A12" s="74" t="s">
        <v>472</v>
      </c>
      <c r="B12" s="74" t="s">
        <v>69</v>
      </c>
      <c r="C12" s="75" t="s">
        <v>243</v>
      </c>
      <c r="D12" s="74" t="s">
        <v>384</v>
      </c>
      <c r="E12" s="74" t="s">
        <v>396</v>
      </c>
      <c r="F12" s="76">
        <v>641.66666666666674</v>
      </c>
      <c r="G12" s="14">
        <v>50</v>
      </c>
      <c r="H12" s="14">
        <v>400</v>
      </c>
      <c r="I12" s="14">
        <v>440</v>
      </c>
      <c r="J12" s="14">
        <v>80</v>
      </c>
      <c r="K12" s="14">
        <v>250</v>
      </c>
      <c r="L12" s="14">
        <v>200</v>
      </c>
      <c r="M12" s="14">
        <v>60</v>
      </c>
      <c r="N12" s="14">
        <v>80</v>
      </c>
      <c r="O12" s="14">
        <v>1100</v>
      </c>
      <c r="P12" s="65"/>
      <c r="Q12" s="65"/>
      <c r="R12" s="65"/>
      <c r="S12" s="65"/>
      <c r="T12" s="65"/>
      <c r="U12" s="65"/>
      <c r="V12" s="65"/>
      <c r="W12" s="67" t="s">
        <v>406</v>
      </c>
    </row>
    <row r="13" spans="1:23" ht="219" customHeight="1" x14ac:dyDescent="0.35">
      <c r="A13" s="77" t="s">
        <v>473</v>
      </c>
      <c r="B13" s="78" t="s">
        <v>70</v>
      </c>
      <c r="C13" s="78" t="s">
        <v>456</v>
      </c>
      <c r="D13" s="78" t="s">
        <v>474</v>
      </c>
      <c r="E13" s="74" t="s">
        <v>396</v>
      </c>
      <c r="F13" s="76">
        <v>1190</v>
      </c>
      <c r="G13" s="21">
        <v>75</v>
      </c>
      <c r="H13" s="21">
        <v>351</v>
      </c>
      <c r="I13" s="21">
        <v>369</v>
      </c>
      <c r="J13" s="21">
        <v>120</v>
      </c>
      <c r="K13" s="21">
        <v>300</v>
      </c>
      <c r="L13" s="21">
        <v>405</v>
      </c>
      <c r="M13" s="21">
        <v>67.5</v>
      </c>
      <c r="N13" s="21">
        <v>300</v>
      </c>
      <c r="O13" s="14">
        <v>2040</v>
      </c>
      <c r="P13" s="66"/>
      <c r="Q13" s="66"/>
      <c r="R13" s="66"/>
      <c r="S13" s="66"/>
      <c r="T13" s="65"/>
      <c r="U13" s="66"/>
      <c r="V13" s="66"/>
      <c r="W13" s="67" t="s">
        <v>406</v>
      </c>
    </row>
    <row r="14" spans="1:23" ht="186.75" customHeight="1" x14ac:dyDescent="0.35">
      <c r="A14" s="78" t="s">
        <v>475</v>
      </c>
      <c r="B14" s="78" t="s">
        <v>71</v>
      </c>
      <c r="C14" s="78" t="s">
        <v>457</v>
      </c>
      <c r="D14" s="78" t="s">
        <v>241</v>
      </c>
      <c r="E14" s="79" t="s">
        <v>397</v>
      </c>
      <c r="F14" s="76">
        <v>14.583333333333334</v>
      </c>
      <c r="G14" s="21"/>
      <c r="H14" s="21">
        <v>30</v>
      </c>
      <c r="I14" s="22">
        <v>45</v>
      </c>
      <c r="J14" s="21">
        <v>30</v>
      </c>
      <c r="K14" s="21"/>
      <c r="L14" s="21"/>
      <c r="M14" s="21">
        <v>22.5</v>
      </c>
      <c r="N14" s="21"/>
      <c r="O14" s="14">
        <v>25</v>
      </c>
      <c r="P14" s="65"/>
      <c r="Q14" s="65"/>
      <c r="R14" s="65"/>
      <c r="S14" s="65"/>
      <c r="T14" s="65"/>
      <c r="U14" s="65"/>
      <c r="V14" s="65"/>
      <c r="W14" s="67" t="s">
        <v>406</v>
      </c>
    </row>
    <row r="15" spans="1:23" ht="127.5" customHeight="1" x14ac:dyDescent="0.35">
      <c r="A15" s="78" t="s">
        <v>476</v>
      </c>
      <c r="B15" s="80" t="s">
        <v>72</v>
      </c>
      <c r="C15" s="80" t="s">
        <v>458</v>
      </c>
      <c r="D15" s="78" t="s">
        <v>385</v>
      </c>
      <c r="E15" s="74" t="s">
        <v>397</v>
      </c>
      <c r="F15" s="76">
        <v>239.16666666666666</v>
      </c>
      <c r="G15" s="15">
        <v>30</v>
      </c>
      <c r="H15" s="15">
        <v>100</v>
      </c>
      <c r="I15" s="15">
        <v>52.5</v>
      </c>
      <c r="J15" s="15">
        <v>40</v>
      </c>
      <c r="K15" s="15">
        <v>160</v>
      </c>
      <c r="L15" s="15">
        <v>150</v>
      </c>
      <c r="M15" s="15">
        <v>26.25</v>
      </c>
      <c r="N15" s="15">
        <v>70</v>
      </c>
      <c r="O15" s="14">
        <v>410</v>
      </c>
      <c r="P15" s="65"/>
      <c r="Q15" s="65"/>
      <c r="R15" s="65"/>
      <c r="S15" s="65"/>
      <c r="T15" s="65"/>
      <c r="U15" s="65"/>
      <c r="V15" s="65"/>
      <c r="W15" s="67" t="s">
        <v>406</v>
      </c>
    </row>
    <row r="16" spans="1:23" ht="199.5" customHeight="1" x14ac:dyDescent="0.35">
      <c r="A16" s="78" t="s">
        <v>477</v>
      </c>
      <c r="B16" s="80" t="s">
        <v>73</v>
      </c>
      <c r="C16" s="80" t="s">
        <v>459</v>
      </c>
      <c r="D16" s="74" t="s">
        <v>242</v>
      </c>
      <c r="E16" s="23" t="s">
        <v>312</v>
      </c>
      <c r="F16" s="76">
        <v>90.416666666666657</v>
      </c>
      <c r="G16" s="23"/>
      <c r="H16" s="23">
        <v>90</v>
      </c>
      <c r="I16" s="23">
        <v>90</v>
      </c>
      <c r="J16" s="23">
        <v>8</v>
      </c>
      <c r="K16" s="23">
        <v>50</v>
      </c>
      <c r="L16" s="23">
        <v>20</v>
      </c>
      <c r="M16" s="23">
        <v>12</v>
      </c>
      <c r="N16" s="23">
        <v>30</v>
      </c>
      <c r="O16" s="14">
        <v>155</v>
      </c>
      <c r="P16" s="65"/>
      <c r="Q16" s="65"/>
      <c r="R16" s="65"/>
      <c r="S16" s="65"/>
      <c r="T16" s="65"/>
      <c r="U16" s="65"/>
      <c r="V16" s="65"/>
      <c r="W16" s="67" t="s">
        <v>406</v>
      </c>
    </row>
    <row r="17" spans="1:23" ht="117" x14ac:dyDescent="0.35">
      <c r="A17" s="74" t="s">
        <v>478</v>
      </c>
      <c r="B17" s="81" t="s">
        <v>74</v>
      </c>
      <c r="C17" s="82" t="s">
        <v>75</v>
      </c>
      <c r="D17" s="74" t="s">
        <v>244</v>
      </c>
      <c r="E17" s="83" t="s">
        <v>315</v>
      </c>
      <c r="F17" s="76">
        <v>78.75</v>
      </c>
      <c r="G17" s="15">
        <v>20</v>
      </c>
      <c r="H17" s="15">
        <v>60</v>
      </c>
      <c r="I17" s="15">
        <v>300</v>
      </c>
      <c r="J17" s="15">
        <v>21</v>
      </c>
      <c r="K17" s="15"/>
      <c r="L17" s="15">
        <v>48</v>
      </c>
      <c r="M17" s="15">
        <v>20</v>
      </c>
      <c r="N17" s="15">
        <v>50</v>
      </c>
      <c r="O17" s="14">
        <v>135</v>
      </c>
      <c r="P17" s="65"/>
      <c r="Q17" s="65"/>
      <c r="R17" s="65"/>
      <c r="S17" s="65"/>
      <c r="T17" s="65"/>
      <c r="U17" s="65"/>
      <c r="V17" s="65"/>
      <c r="W17" s="67" t="s">
        <v>406</v>
      </c>
    </row>
    <row r="18" spans="1:23" ht="26" x14ac:dyDescent="0.35">
      <c r="A18" s="74" t="s">
        <v>479</v>
      </c>
      <c r="B18" s="13" t="s">
        <v>451</v>
      </c>
      <c r="C18" s="13" t="s">
        <v>480</v>
      </c>
      <c r="D18" s="13" t="s">
        <v>481</v>
      </c>
      <c r="E18" s="14" t="s">
        <v>397</v>
      </c>
      <c r="F18" s="76">
        <v>5.8333333333333339</v>
      </c>
      <c r="G18" s="15"/>
      <c r="H18" s="15"/>
      <c r="I18" s="15"/>
      <c r="J18" s="15"/>
      <c r="K18" s="15"/>
      <c r="L18" s="15"/>
      <c r="M18" s="15"/>
      <c r="N18" s="15"/>
      <c r="O18" s="14">
        <v>10</v>
      </c>
      <c r="P18" s="65"/>
      <c r="Q18" s="65"/>
      <c r="R18" s="65"/>
      <c r="S18" s="65"/>
      <c r="T18" s="65"/>
      <c r="U18" s="65"/>
      <c r="V18" s="65"/>
      <c r="W18" s="67"/>
    </row>
    <row r="19" spans="1:23" ht="130" x14ac:dyDescent="0.35">
      <c r="A19" s="74" t="s">
        <v>482</v>
      </c>
      <c r="B19" s="80" t="s">
        <v>76</v>
      </c>
      <c r="C19" s="80" t="s">
        <v>483</v>
      </c>
      <c r="D19" s="78" t="s">
        <v>484</v>
      </c>
      <c r="E19" s="14" t="s">
        <v>397</v>
      </c>
      <c r="F19" s="76">
        <v>29.166666666666668</v>
      </c>
      <c r="G19" s="15"/>
      <c r="H19" s="15"/>
      <c r="I19" s="15"/>
      <c r="J19" s="15"/>
      <c r="K19" s="15"/>
      <c r="L19" s="15"/>
      <c r="M19" s="15"/>
      <c r="N19" s="15"/>
      <c r="O19" s="14">
        <v>50</v>
      </c>
      <c r="P19" s="65"/>
      <c r="Q19" s="65"/>
      <c r="R19" s="65"/>
      <c r="S19" s="65"/>
      <c r="T19" s="65"/>
      <c r="U19" s="65"/>
      <c r="V19" s="65"/>
      <c r="W19" s="67"/>
    </row>
    <row r="20" spans="1:23" ht="39" x14ac:dyDescent="0.35">
      <c r="A20" s="74" t="s">
        <v>485</v>
      </c>
      <c r="B20" s="13" t="s">
        <v>452</v>
      </c>
      <c r="C20" s="13" t="s">
        <v>486</v>
      </c>
      <c r="D20" s="13" t="s">
        <v>453</v>
      </c>
      <c r="E20" s="14" t="s">
        <v>397</v>
      </c>
      <c r="F20" s="76">
        <v>116.66666666666667</v>
      </c>
      <c r="G20" s="15"/>
      <c r="H20" s="15"/>
      <c r="I20" s="15"/>
      <c r="J20" s="15"/>
      <c r="K20" s="15"/>
      <c r="L20" s="15"/>
      <c r="M20" s="15"/>
      <c r="N20" s="15"/>
      <c r="O20" s="14">
        <v>200</v>
      </c>
      <c r="P20" s="65"/>
      <c r="Q20" s="65"/>
      <c r="R20" s="65"/>
      <c r="S20" s="65"/>
      <c r="T20" s="65"/>
      <c r="U20" s="65"/>
      <c r="V20" s="65"/>
      <c r="W20" s="67"/>
    </row>
    <row r="21" spans="1:23" ht="18" customHeight="1" x14ac:dyDescent="0.35">
      <c r="A21" s="146" t="s">
        <v>417</v>
      </c>
      <c r="B21" s="146"/>
      <c r="C21" s="146"/>
      <c r="D21" s="146"/>
      <c r="E21" s="146"/>
      <c r="F21" s="146"/>
      <c r="G21" s="146"/>
      <c r="H21" s="146"/>
      <c r="I21" s="146"/>
      <c r="J21" s="146"/>
      <c r="K21" s="146"/>
      <c r="L21" s="146"/>
      <c r="M21" s="146"/>
      <c r="N21" s="146"/>
      <c r="O21" s="146"/>
      <c r="P21" s="146"/>
      <c r="Q21" s="146"/>
      <c r="R21" s="146"/>
      <c r="S21" s="146"/>
      <c r="T21" s="146"/>
      <c r="U21" s="146"/>
      <c r="V21" s="69">
        <f>SUM(V12:V17)</f>
        <v>0</v>
      </c>
    </row>
    <row r="23" spans="1:23" x14ac:dyDescent="0.35">
      <c r="A23" s="2"/>
      <c r="B23" s="2"/>
      <c r="C23" s="3"/>
      <c r="D23" s="1"/>
      <c r="E23" s="1"/>
      <c r="F23" s="1"/>
      <c r="G23" s="1"/>
      <c r="H23" s="1"/>
      <c r="I23" s="1"/>
      <c r="J23" s="1"/>
      <c r="K23" s="1"/>
      <c r="L23" s="1"/>
      <c r="M23" s="1"/>
      <c r="N23" s="1"/>
    </row>
    <row r="24" spans="1:23" x14ac:dyDescent="0.35">
      <c r="A24" s="112" t="s">
        <v>409</v>
      </c>
      <c r="B24" s="112"/>
      <c r="C24" s="112"/>
      <c r="D24" s="112"/>
      <c r="E24" s="150" t="s">
        <v>410</v>
      </c>
      <c r="F24" s="150"/>
      <c r="G24" s="150"/>
      <c r="H24" s="150"/>
      <c r="I24" s="150"/>
      <c r="J24" s="150"/>
      <c r="K24" s="150"/>
      <c r="L24" s="150"/>
      <c r="M24" s="150"/>
      <c r="N24" s="150"/>
      <c r="O24" s="150"/>
      <c r="P24" s="150"/>
      <c r="Q24" s="150"/>
      <c r="R24" s="151" t="s">
        <v>412</v>
      </c>
      <c r="S24" s="151"/>
    </row>
    <row r="25" spans="1:23" ht="16.5" x14ac:dyDescent="0.35">
      <c r="A25" s="20"/>
      <c r="B25" s="19"/>
      <c r="C25" s="19"/>
      <c r="D25" s="2"/>
      <c r="E25" s="147" t="s">
        <v>411</v>
      </c>
      <c r="F25" s="147"/>
      <c r="G25" s="147"/>
      <c r="H25" s="147"/>
      <c r="I25" s="147"/>
      <c r="J25" s="147"/>
      <c r="K25" s="147"/>
      <c r="L25" s="147"/>
      <c r="M25" s="147"/>
      <c r="N25" s="147"/>
      <c r="O25" s="147"/>
      <c r="P25" s="147"/>
      <c r="Q25" s="18"/>
      <c r="R25" s="148" t="s">
        <v>419</v>
      </c>
      <c r="S25" s="148"/>
    </row>
  </sheetData>
  <mergeCells count="27">
    <mergeCell ref="D9:D10"/>
    <mergeCell ref="E9:E10"/>
    <mergeCell ref="A5:B5"/>
    <mergeCell ref="F9:N9"/>
    <mergeCell ref="O9:O10"/>
    <mergeCell ref="A8:O8"/>
    <mergeCell ref="A7:V7"/>
    <mergeCell ref="C5:V5"/>
    <mergeCell ref="P8:V8"/>
    <mergeCell ref="P9:P10"/>
    <mergeCell ref="Q9:Q10"/>
    <mergeCell ref="A21:U21"/>
    <mergeCell ref="E25:P25"/>
    <mergeCell ref="R25:S25"/>
    <mergeCell ref="A1:V1"/>
    <mergeCell ref="A3:V3"/>
    <mergeCell ref="A24:D24"/>
    <mergeCell ref="E24:Q24"/>
    <mergeCell ref="R24:S24"/>
    <mergeCell ref="R9:R10"/>
    <mergeCell ref="S9:S10"/>
    <mergeCell ref="T9:T10"/>
    <mergeCell ref="U9:U10"/>
    <mergeCell ref="V9:V10"/>
    <mergeCell ref="A9:A10"/>
    <mergeCell ref="B9:B10"/>
    <mergeCell ref="C9:C10"/>
  </mergeCells>
  <pageMargins left="0.7" right="0.7" top="0.75" bottom="0.75" header="0.3" footer="0.3"/>
  <pageSetup paperSize="9"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21"/>
  <sheetViews>
    <sheetView topLeftCell="A16" workbookViewId="0">
      <selection activeCell="P12" sqref="P12"/>
    </sheetView>
  </sheetViews>
  <sheetFormatPr defaultRowHeight="14.5" x14ac:dyDescent="0.35"/>
  <cols>
    <col min="1" max="1" width="7.26953125" customWidth="1"/>
    <col min="2" max="2" width="9.81640625" customWidth="1"/>
    <col min="3" max="3" width="13.7265625" customWidth="1"/>
    <col min="4" max="4" width="10.1796875" customWidth="1"/>
    <col min="5" max="5" width="9.54296875" customWidth="1"/>
    <col min="8" max="8" width="10.81640625" customWidth="1"/>
    <col min="9" max="9" width="11.1796875" customWidth="1"/>
    <col min="11" max="11" width="12.81640625" customWidth="1"/>
    <col min="12" max="12" width="10.26953125" customWidth="1"/>
    <col min="13" max="13" width="11.54296875" customWidth="1"/>
  </cols>
  <sheetData>
    <row r="1" spans="1:13" ht="17.5" x14ac:dyDescent="0.35">
      <c r="A1" s="149" t="s">
        <v>0</v>
      </c>
      <c r="B1" s="149"/>
      <c r="C1" s="149"/>
      <c r="D1" s="149"/>
      <c r="E1" s="149"/>
      <c r="F1" s="149"/>
      <c r="G1" s="149"/>
      <c r="H1" s="149"/>
      <c r="I1" s="149"/>
      <c r="J1" s="149"/>
      <c r="K1" s="149"/>
      <c r="L1" s="149"/>
      <c r="M1" s="149"/>
    </row>
    <row r="3" spans="1:13" ht="17.5" x14ac:dyDescent="0.35">
      <c r="A3" s="111" t="s">
        <v>487</v>
      </c>
      <c r="B3" s="111"/>
      <c r="C3" s="111"/>
      <c r="D3" s="111"/>
      <c r="E3" s="111"/>
      <c r="F3" s="111"/>
      <c r="G3" s="111"/>
      <c r="H3" s="111"/>
      <c r="I3" s="111"/>
      <c r="J3" s="111"/>
      <c r="K3" s="111"/>
      <c r="L3" s="111"/>
      <c r="M3" s="111"/>
    </row>
    <row r="5" spans="1:13" ht="15" customHeight="1" x14ac:dyDescent="0.35">
      <c r="A5" s="115" t="s">
        <v>488</v>
      </c>
      <c r="B5" s="116"/>
      <c r="C5" s="117" t="s">
        <v>77</v>
      </c>
      <c r="D5" s="117"/>
      <c r="E5" s="117"/>
      <c r="F5" s="117"/>
      <c r="G5" s="117"/>
      <c r="H5" s="117"/>
      <c r="I5" s="117"/>
      <c r="J5" s="117"/>
      <c r="K5" s="117"/>
      <c r="L5" s="117"/>
      <c r="M5" s="117"/>
    </row>
    <row r="6" spans="1:13" x14ac:dyDescent="0.35">
      <c r="A6" s="8"/>
      <c r="B6" s="8"/>
      <c r="C6" s="9"/>
      <c r="D6" s="9"/>
      <c r="E6" s="9"/>
    </row>
    <row r="7" spans="1:13" ht="51.75" customHeight="1" x14ac:dyDescent="0.35">
      <c r="A7" s="118" t="s">
        <v>407</v>
      </c>
      <c r="B7" s="118"/>
      <c r="C7" s="118"/>
      <c r="D7" s="118"/>
      <c r="E7" s="118"/>
      <c r="F7" s="118"/>
      <c r="G7" s="118"/>
      <c r="H7" s="118"/>
      <c r="I7" s="118"/>
      <c r="J7" s="118"/>
      <c r="K7" s="118"/>
      <c r="L7" s="118"/>
      <c r="M7" s="118"/>
    </row>
    <row r="8" spans="1:13" ht="18.75" customHeight="1" x14ac:dyDescent="0.35">
      <c r="A8" s="120" t="s">
        <v>395</v>
      </c>
      <c r="B8" s="152"/>
      <c r="C8" s="152"/>
      <c r="D8" s="152"/>
      <c r="E8" s="152"/>
      <c r="F8" s="152"/>
      <c r="G8" s="120" t="s">
        <v>389</v>
      </c>
      <c r="H8" s="120"/>
      <c r="I8" s="120"/>
      <c r="J8" s="120"/>
      <c r="K8" s="120"/>
      <c r="L8" s="120"/>
      <c r="M8" s="120"/>
    </row>
    <row r="9" spans="1:13" ht="15" customHeight="1" x14ac:dyDescent="0.35">
      <c r="A9" s="108" t="s">
        <v>205</v>
      </c>
      <c r="B9" s="108" t="s">
        <v>1</v>
      </c>
      <c r="C9" s="108" t="s">
        <v>206</v>
      </c>
      <c r="D9" s="108" t="s">
        <v>2</v>
      </c>
      <c r="E9" s="108" t="s">
        <v>5</v>
      </c>
      <c r="F9" s="107" t="s">
        <v>469</v>
      </c>
      <c r="G9" s="107" t="s">
        <v>393</v>
      </c>
      <c r="H9" s="107" t="s">
        <v>390</v>
      </c>
      <c r="I9" s="107" t="s">
        <v>399</v>
      </c>
      <c r="J9" s="107" t="s">
        <v>391</v>
      </c>
      <c r="K9" s="107" t="s">
        <v>398</v>
      </c>
      <c r="L9" s="107" t="s">
        <v>392</v>
      </c>
      <c r="M9" s="107" t="s">
        <v>470</v>
      </c>
    </row>
    <row r="10" spans="1:13" ht="102.65" customHeight="1" x14ac:dyDescent="0.35">
      <c r="A10" s="109"/>
      <c r="B10" s="109"/>
      <c r="C10" s="109"/>
      <c r="D10" s="109"/>
      <c r="E10" s="109"/>
      <c r="F10" s="107"/>
      <c r="G10" s="107"/>
      <c r="H10" s="107"/>
      <c r="I10" s="107"/>
      <c r="J10" s="107"/>
      <c r="K10" s="107"/>
      <c r="L10" s="107"/>
      <c r="M10" s="107"/>
    </row>
    <row r="11" spans="1:13" x14ac:dyDescent="0.35">
      <c r="A11" s="57">
        <v>1</v>
      </c>
      <c r="B11" s="57">
        <v>2</v>
      </c>
      <c r="C11" s="57">
        <v>3</v>
      </c>
      <c r="D11" s="57">
        <v>4</v>
      </c>
      <c r="E11" s="57">
        <v>5</v>
      </c>
      <c r="F11" s="59">
        <v>6</v>
      </c>
      <c r="G11" s="59">
        <v>7</v>
      </c>
      <c r="H11" s="59">
        <v>8</v>
      </c>
      <c r="I11" s="59">
        <v>9</v>
      </c>
      <c r="J11" s="59">
        <v>10</v>
      </c>
      <c r="K11" s="59">
        <v>11</v>
      </c>
      <c r="L11" s="59">
        <v>12</v>
      </c>
      <c r="M11" s="59" t="s">
        <v>394</v>
      </c>
    </row>
    <row r="12" spans="1:13" ht="130" x14ac:dyDescent="0.35">
      <c r="A12" s="74" t="s">
        <v>489</v>
      </c>
      <c r="B12" s="74" t="s">
        <v>78</v>
      </c>
      <c r="C12" s="75" t="s">
        <v>248</v>
      </c>
      <c r="D12" s="74" t="s">
        <v>386</v>
      </c>
      <c r="E12" s="81" t="s">
        <v>315</v>
      </c>
      <c r="F12" s="92">
        <v>4083.3333333333335</v>
      </c>
      <c r="G12" s="89"/>
      <c r="H12" s="65"/>
      <c r="I12" s="65"/>
      <c r="J12" s="65"/>
      <c r="K12" s="65"/>
      <c r="L12" s="65"/>
      <c r="M12" s="65"/>
    </row>
    <row r="13" spans="1:13" ht="65" x14ac:dyDescent="0.35">
      <c r="A13" s="74" t="s">
        <v>490</v>
      </c>
      <c r="B13" s="74" t="s">
        <v>79</v>
      </c>
      <c r="C13" s="75" t="s">
        <v>80</v>
      </c>
      <c r="D13" s="74" t="s">
        <v>247</v>
      </c>
      <c r="E13" s="87" t="s">
        <v>315</v>
      </c>
      <c r="F13" s="92">
        <v>583.33333333333326</v>
      </c>
      <c r="G13" s="89"/>
      <c r="H13" s="65"/>
      <c r="I13" s="65"/>
      <c r="J13" s="65"/>
      <c r="K13" s="65"/>
      <c r="L13" s="65"/>
      <c r="M13" s="65"/>
    </row>
    <row r="14" spans="1:13" ht="208" x14ac:dyDescent="0.35">
      <c r="A14" s="81" t="s">
        <v>491</v>
      </c>
      <c r="B14" s="81" t="s">
        <v>331</v>
      </c>
      <c r="C14" s="75" t="s">
        <v>387</v>
      </c>
      <c r="D14" s="74" t="s">
        <v>246</v>
      </c>
      <c r="E14" s="87" t="s">
        <v>313</v>
      </c>
      <c r="F14" s="92">
        <v>577.5</v>
      </c>
      <c r="G14" s="89"/>
      <c r="H14" s="65"/>
      <c r="I14" s="65"/>
      <c r="J14" s="65"/>
      <c r="K14" s="65"/>
      <c r="L14" s="65"/>
      <c r="M14" s="65"/>
    </row>
    <row r="15" spans="1:13" ht="78.5" x14ac:dyDescent="0.35">
      <c r="A15" s="14" t="s">
        <v>492</v>
      </c>
      <c r="B15" s="14" t="s">
        <v>454</v>
      </c>
      <c r="C15" s="84" t="s">
        <v>493</v>
      </c>
      <c r="D15" s="85" t="s">
        <v>455</v>
      </c>
      <c r="E15" s="72" t="s">
        <v>313</v>
      </c>
      <c r="F15" s="92">
        <v>35</v>
      </c>
      <c r="G15" s="89"/>
      <c r="H15" s="65"/>
      <c r="I15" s="65"/>
      <c r="J15" s="65"/>
      <c r="K15" s="65"/>
      <c r="L15" s="65"/>
      <c r="M15" s="65"/>
    </row>
    <row r="16" spans="1:13" ht="213" customHeight="1" x14ac:dyDescent="0.35">
      <c r="A16" s="74" t="s">
        <v>494</v>
      </c>
      <c r="B16" s="74" t="s">
        <v>495</v>
      </c>
      <c r="C16" s="74" t="s">
        <v>496</v>
      </c>
      <c r="D16" s="86" t="s">
        <v>497</v>
      </c>
      <c r="E16" s="88" t="s">
        <v>315</v>
      </c>
      <c r="F16" s="92">
        <v>15</v>
      </c>
      <c r="G16" s="89"/>
      <c r="H16" s="65"/>
      <c r="I16" s="65"/>
      <c r="J16" s="65"/>
      <c r="K16" s="65"/>
      <c r="L16" s="65"/>
      <c r="M16" s="65"/>
    </row>
    <row r="17" spans="1:13" ht="18" customHeight="1" x14ac:dyDescent="0.35">
      <c r="A17" s="146" t="s">
        <v>417</v>
      </c>
      <c r="B17" s="146"/>
      <c r="C17" s="146"/>
      <c r="D17" s="146"/>
      <c r="E17" s="146"/>
      <c r="F17" s="146"/>
      <c r="G17" s="146"/>
      <c r="H17" s="146"/>
      <c r="I17" s="146"/>
      <c r="J17" s="146"/>
      <c r="K17" s="146"/>
      <c r="L17" s="146"/>
      <c r="M17" s="69">
        <f>SUM(M12:M16)</f>
        <v>0</v>
      </c>
    </row>
    <row r="19" spans="1:13" x14ac:dyDescent="0.35">
      <c r="A19" s="2"/>
      <c r="B19" s="2"/>
      <c r="C19" s="3"/>
      <c r="D19" s="1"/>
      <c r="E19" s="1"/>
    </row>
    <row r="20" spans="1:13" x14ac:dyDescent="0.35">
      <c r="A20" s="112" t="s">
        <v>409</v>
      </c>
      <c r="B20" s="112"/>
      <c r="C20" s="112"/>
      <c r="D20" s="112"/>
      <c r="E20" s="150" t="s">
        <v>410</v>
      </c>
      <c r="F20" s="150"/>
      <c r="G20" s="150"/>
      <c r="H20" s="150"/>
      <c r="I20" s="151" t="s">
        <v>412</v>
      </c>
      <c r="J20" s="151"/>
    </row>
    <row r="21" spans="1:13" ht="16.5" x14ac:dyDescent="0.35">
      <c r="A21" s="20"/>
      <c r="B21" s="19"/>
      <c r="C21" s="19"/>
      <c r="D21" s="2"/>
      <c r="E21" s="147" t="s">
        <v>411</v>
      </c>
      <c r="F21" s="147"/>
      <c r="G21" s="147"/>
      <c r="H21" s="18"/>
      <c r="I21" s="148" t="s">
        <v>419</v>
      </c>
      <c r="J21" s="148"/>
    </row>
  </sheetData>
  <mergeCells count="26">
    <mergeCell ref="D9:D10"/>
    <mergeCell ref="E9:E10"/>
    <mergeCell ref="A5:B5"/>
    <mergeCell ref="F9:F10"/>
    <mergeCell ref="A8:F8"/>
    <mergeCell ref="A7:M7"/>
    <mergeCell ref="C5:M5"/>
    <mergeCell ref="G8:M8"/>
    <mergeCell ref="G9:G10"/>
    <mergeCell ref="H9:H10"/>
    <mergeCell ref="A17:L17"/>
    <mergeCell ref="E21:G21"/>
    <mergeCell ref="I21:J21"/>
    <mergeCell ref="A3:M3"/>
    <mergeCell ref="A1:M1"/>
    <mergeCell ref="A20:D20"/>
    <mergeCell ref="E20:H20"/>
    <mergeCell ref="I20:J20"/>
    <mergeCell ref="I9:I10"/>
    <mergeCell ref="J9:J10"/>
    <mergeCell ref="K9:K10"/>
    <mergeCell ref="L9:L10"/>
    <mergeCell ref="M9:M10"/>
    <mergeCell ref="A9:A10"/>
    <mergeCell ref="B9:B10"/>
    <mergeCell ref="C9:C10"/>
  </mergeCells>
  <pageMargins left="0.7" right="0.7" top="0.75" bottom="0.75" header="0.3" footer="0.3"/>
  <pageSetup paperSize="9" scale="9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38"/>
  <sheetViews>
    <sheetView workbookViewId="0">
      <selection activeCell="I12" sqref="I12"/>
    </sheetView>
  </sheetViews>
  <sheetFormatPr defaultRowHeight="14.5" x14ac:dyDescent="0.35"/>
  <cols>
    <col min="1" max="1" width="7.26953125" customWidth="1"/>
    <col min="2" max="2" width="9.7265625" customWidth="1"/>
    <col min="3" max="3" width="12.54296875" customWidth="1"/>
    <col min="4" max="4" width="10.453125" customWidth="1"/>
    <col min="5" max="5" width="10.26953125" customWidth="1"/>
    <col min="8" max="8" width="10.54296875" customWidth="1"/>
    <col min="9" max="9" width="10.81640625" customWidth="1"/>
    <col min="11" max="11" width="12.1796875" customWidth="1"/>
    <col min="12" max="12" width="10.26953125" customWidth="1"/>
    <col min="13" max="13" width="11.7265625" customWidth="1"/>
  </cols>
  <sheetData>
    <row r="1" spans="1:13" ht="17.5" x14ac:dyDescent="0.35">
      <c r="A1" s="149" t="s">
        <v>0</v>
      </c>
      <c r="B1" s="149"/>
      <c r="C1" s="149"/>
      <c r="D1" s="149"/>
      <c r="E1" s="149"/>
      <c r="F1" s="149"/>
      <c r="G1" s="149"/>
      <c r="H1" s="149"/>
      <c r="I1" s="149"/>
      <c r="J1" s="149"/>
      <c r="K1" s="149"/>
      <c r="L1" s="149"/>
      <c r="M1" s="149"/>
    </row>
    <row r="3" spans="1:13" ht="17.5" x14ac:dyDescent="0.35">
      <c r="A3" s="111" t="s">
        <v>498</v>
      </c>
      <c r="B3" s="111"/>
      <c r="C3" s="111"/>
      <c r="D3" s="111"/>
      <c r="E3" s="111"/>
      <c r="F3" s="111"/>
      <c r="G3" s="111"/>
      <c r="H3" s="111"/>
      <c r="I3" s="111"/>
      <c r="J3" s="111"/>
      <c r="K3" s="111"/>
      <c r="L3" s="111"/>
      <c r="M3" s="111"/>
    </row>
    <row r="5" spans="1:13" ht="15" customHeight="1" x14ac:dyDescent="0.35">
      <c r="A5" s="115" t="s">
        <v>499</v>
      </c>
      <c r="B5" s="116"/>
      <c r="C5" s="117" t="s">
        <v>82</v>
      </c>
      <c r="D5" s="117"/>
      <c r="E5" s="117"/>
      <c r="F5" s="117"/>
      <c r="G5" s="117"/>
      <c r="H5" s="117"/>
      <c r="I5" s="117"/>
      <c r="J5" s="117"/>
      <c r="K5" s="117"/>
      <c r="L5" s="117"/>
      <c r="M5" s="117"/>
    </row>
    <row r="6" spans="1:13" x14ac:dyDescent="0.35">
      <c r="A6" s="8"/>
      <c r="B6" s="8"/>
      <c r="C6" s="9"/>
      <c r="D6" s="9"/>
      <c r="E6" s="9"/>
    </row>
    <row r="7" spans="1:13" ht="38.25" customHeight="1" x14ac:dyDescent="0.35">
      <c r="A7" s="118" t="s">
        <v>408</v>
      </c>
      <c r="B7" s="118"/>
      <c r="C7" s="118"/>
      <c r="D7" s="118"/>
      <c r="E7" s="118"/>
      <c r="F7" s="118"/>
      <c r="G7" s="118"/>
      <c r="H7" s="118"/>
      <c r="I7" s="118"/>
      <c r="J7" s="118"/>
      <c r="K7" s="118"/>
      <c r="L7" s="118"/>
      <c r="M7" s="118"/>
    </row>
    <row r="8" spans="1:13" ht="28.5" customHeight="1" x14ac:dyDescent="0.35">
      <c r="A8" s="153" t="s">
        <v>395</v>
      </c>
      <c r="B8" s="154"/>
      <c r="C8" s="154"/>
      <c r="D8" s="154"/>
      <c r="E8" s="154"/>
      <c r="F8" s="154"/>
      <c r="G8" s="120" t="s">
        <v>389</v>
      </c>
      <c r="H8" s="120"/>
      <c r="I8" s="120"/>
      <c r="J8" s="120"/>
      <c r="K8" s="120"/>
      <c r="L8" s="120"/>
      <c r="M8" s="120"/>
    </row>
    <row r="9" spans="1:13" ht="15" customHeight="1" x14ac:dyDescent="0.35">
      <c r="A9" s="108" t="s">
        <v>205</v>
      </c>
      <c r="B9" s="108" t="s">
        <v>1</v>
      </c>
      <c r="C9" s="108" t="s">
        <v>206</v>
      </c>
      <c r="D9" s="108" t="s">
        <v>2</v>
      </c>
      <c r="E9" s="108" t="s">
        <v>5</v>
      </c>
      <c r="F9" s="107" t="s">
        <v>469</v>
      </c>
      <c r="G9" s="107" t="s">
        <v>393</v>
      </c>
      <c r="H9" s="107" t="s">
        <v>390</v>
      </c>
      <c r="I9" s="107" t="s">
        <v>399</v>
      </c>
      <c r="J9" s="107" t="s">
        <v>391</v>
      </c>
      <c r="K9" s="107" t="s">
        <v>398</v>
      </c>
      <c r="L9" s="107" t="s">
        <v>392</v>
      </c>
      <c r="M9" s="107" t="s">
        <v>470</v>
      </c>
    </row>
    <row r="10" spans="1:13" ht="99" customHeight="1" x14ac:dyDescent="0.35">
      <c r="A10" s="109"/>
      <c r="B10" s="109"/>
      <c r="C10" s="109"/>
      <c r="D10" s="109"/>
      <c r="E10" s="109"/>
      <c r="F10" s="107"/>
      <c r="G10" s="107"/>
      <c r="H10" s="107"/>
      <c r="I10" s="107"/>
      <c r="J10" s="107"/>
      <c r="K10" s="107"/>
      <c r="L10" s="107"/>
      <c r="M10" s="107"/>
    </row>
    <row r="11" spans="1:13" x14ac:dyDescent="0.35">
      <c r="A11" s="57">
        <v>1</v>
      </c>
      <c r="B11" s="57">
        <v>2</v>
      </c>
      <c r="C11" s="57">
        <v>3</v>
      </c>
      <c r="D11" s="57">
        <v>4</v>
      </c>
      <c r="E11" s="57">
        <v>5</v>
      </c>
      <c r="F11" s="59">
        <v>6</v>
      </c>
      <c r="G11" s="59">
        <v>7</v>
      </c>
      <c r="H11" s="59">
        <v>8</v>
      </c>
      <c r="I11" s="59">
        <v>9</v>
      </c>
      <c r="J11" s="59">
        <v>10</v>
      </c>
      <c r="K11" s="59">
        <v>11</v>
      </c>
      <c r="L11" s="59">
        <v>12</v>
      </c>
      <c r="M11" s="59" t="s">
        <v>394</v>
      </c>
    </row>
    <row r="12" spans="1:13" ht="234" x14ac:dyDescent="0.35">
      <c r="A12" s="74" t="s">
        <v>500</v>
      </c>
      <c r="B12" s="74" t="s">
        <v>83</v>
      </c>
      <c r="C12" s="74" t="s">
        <v>84</v>
      </c>
      <c r="D12" s="74" t="s">
        <v>207</v>
      </c>
      <c r="E12" s="74" t="s">
        <v>313</v>
      </c>
      <c r="F12" s="90">
        <v>1370.8333333333335</v>
      </c>
      <c r="G12" s="65"/>
      <c r="H12" s="65"/>
      <c r="I12" s="65"/>
      <c r="J12" s="65"/>
      <c r="K12" s="65"/>
      <c r="L12" s="65"/>
      <c r="M12" s="65"/>
    </row>
    <row r="13" spans="1:13" ht="169" x14ac:dyDescent="0.35">
      <c r="A13" s="74" t="s">
        <v>501</v>
      </c>
      <c r="B13" s="74" t="s">
        <v>85</v>
      </c>
      <c r="C13" s="74" t="s">
        <v>86</v>
      </c>
      <c r="D13" s="74" t="s">
        <v>218</v>
      </c>
      <c r="E13" s="83" t="s">
        <v>313</v>
      </c>
      <c r="F13" s="90">
        <v>373.33333333333337</v>
      </c>
      <c r="G13" s="65"/>
      <c r="H13" s="65"/>
      <c r="I13" s="65"/>
      <c r="J13" s="65"/>
      <c r="K13" s="65"/>
      <c r="L13" s="65"/>
      <c r="M13" s="65"/>
    </row>
    <row r="14" spans="1:13" ht="260" x14ac:dyDescent="0.35">
      <c r="A14" s="74" t="s">
        <v>502</v>
      </c>
      <c r="B14" s="74" t="s">
        <v>335</v>
      </c>
      <c r="C14" s="74" t="s">
        <v>314</v>
      </c>
      <c r="D14" s="74" t="s">
        <v>218</v>
      </c>
      <c r="E14" s="83" t="s">
        <v>313</v>
      </c>
      <c r="F14" s="90">
        <v>198.33333333333331</v>
      </c>
      <c r="G14" s="65"/>
      <c r="H14" s="65"/>
      <c r="I14" s="65"/>
      <c r="J14" s="65"/>
      <c r="K14" s="65"/>
      <c r="L14" s="65"/>
      <c r="M14" s="65"/>
    </row>
    <row r="15" spans="1:13" ht="273" x14ac:dyDescent="0.35">
      <c r="A15" s="74" t="s">
        <v>503</v>
      </c>
      <c r="B15" s="81" t="s">
        <v>87</v>
      </c>
      <c r="C15" s="81" t="s">
        <v>88</v>
      </c>
      <c r="D15" s="74" t="s">
        <v>218</v>
      </c>
      <c r="E15" s="83" t="s">
        <v>313</v>
      </c>
      <c r="F15" s="90">
        <v>151.66666666666669</v>
      </c>
      <c r="G15" s="65"/>
      <c r="H15" s="65"/>
      <c r="I15" s="65"/>
      <c r="J15" s="65"/>
      <c r="K15" s="65"/>
      <c r="L15" s="65"/>
      <c r="M15" s="65"/>
    </row>
    <row r="16" spans="1:13" ht="117" x14ac:dyDescent="0.35">
      <c r="A16" s="74" t="s">
        <v>504</v>
      </c>
      <c r="B16" s="81" t="s">
        <v>334</v>
      </c>
      <c r="C16" s="81" t="s">
        <v>332</v>
      </c>
      <c r="D16" s="74" t="s">
        <v>339</v>
      </c>
      <c r="E16" s="83" t="s">
        <v>313</v>
      </c>
      <c r="F16" s="90">
        <v>641.66666666666674</v>
      </c>
      <c r="G16" s="65"/>
      <c r="H16" s="65"/>
      <c r="I16" s="65"/>
      <c r="J16" s="65"/>
      <c r="K16" s="65"/>
      <c r="L16" s="65"/>
      <c r="M16" s="65"/>
    </row>
    <row r="17" spans="1:13" ht="117" x14ac:dyDescent="0.35">
      <c r="A17" s="81" t="s">
        <v>505</v>
      </c>
      <c r="B17" s="81" t="s">
        <v>333</v>
      </c>
      <c r="C17" s="81" t="s">
        <v>253</v>
      </c>
      <c r="D17" s="74" t="s">
        <v>339</v>
      </c>
      <c r="E17" s="83" t="s">
        <v>313</v>
      </c>
      <c r="F17" s="90">
        <v>173.83333333333331</v>
      </c>
      <c r="G17" s="65"/>
      <c r="H17" s="65"/>
      <c r="I17" s="65"/>
      <c r="J17" s="65"/>
      <c r="K17" s="65"/>
      <c r="L17" s="65"/>
      <c r="M17" s="65"/>
    </row>
    <row r="18" spans="1:13" ht="117" x14ac:dyDescent="0.35">
      <c r="A18" s="81" t="s">
        <v>506</v>
      </c>
      <c r="B18" s="81" t="s">
        <v>89</v>
      </c>
      <c r="C18" s="81" t="s">
        <v>254</v>
      </c>
      <c r="D18" s="74" t="s">
        <v>251</v>
      </c>
      <c r="E18" s="83" t="s">
        <v>313</v>
      </c>
      <c r="F18" s="90">
        <v>14.583333333333334</v>
      </c>
      <c r="G18" s="65"/>
      <c r="H18" s="65"/>
      <c r="I18" s="65"/>
      <c r="J18" s="65"/>
      <c r="K18" s="65"/>
      <c r="L18" s="65"/>
      <c r="M18" s="65"/>
    </row>
    <row r="19" spans="1:13" ht="78" x14ac:dyDescent="0.35">
      <c r="A19" s="81" t="s">
        <v>507</v>
      </c>
      <c r="B19" s="81" t="s">
        <v>90</v>
      </c>
      <c r="C19" s="81" t="s">
        <v>91</v>
      </c>
      <c r="D19" s="74" t="s">
        <v>249</v>
      </c>
      <c r="E19" s="83" t="s">
        <v>313</v>
      </c>
      <c r="F19" s="90">
        <v>466.66666666666669</v>
      </c>
      <c r="G19" s="65"/>
      <c r="H19" s="65"/>
      <c r="I19" s="65"/>
      <c r="J19" s="65"/>
      <c r="K19" s="65"/>
      <c r="L19" s="65"/>
      <c r="M19" s="65"/>
    </row>
    <row r="20" spans="1:13" ht="78" x14ac:dyDescent="0.35">
      <c r="A20" s="81" t="s">
        <v>508</v>
      </c>
      <c r="B20" s="81" t="s">
        <v>92</v>
      </c>
      <c r="C20" s="81" t="s">
        <v>93</v>
      </c>
      <c r="D20" s="74" t="s">
        <v>249</v>
      </c>
      <c r="E20" s="83" t="s">
        <v>313</v>
      </c>
      <c r="F20" s="90">
        <v>8.75</v>
      </c>
      <c r="G20" s="65"/>
      <c r="H20" s="65"/>
      <c r="I20" s="65"/>
      <c r="J20" s="65"/>
      <c r="K20" s="65"/>
      <c r="L20" s="65"/>
      <c r="M20" s="65"/>
    </row>
    <row r="21" spans="1:13" ht="247" x14ac:dyDescent="0.35">
      <c r="A21" s="81" t="s">
        <v>509</v>
      </c>
      <c r="B21" s="81" t="s">
        <v>94</v>
      </c>
      <c r="C21" s="81" t="s">
        <v>95</v>
      </c>
      <c r="D21" s="74" t="s">
        <v>218</v>
      </c>
      <c r="E21" s="83" t="s">
        <v>313</v>
      </c>
      <c r="F21" s="90">
        <v>233.33333333333334</v>
      </c>
      <c r="G21" s="65"/>
      <c r="H21" s="65"/>
      <c r="I21" s="65"/>
      <c r="J21" s="65"/>
      <c r="K21" s="65"/>
      <c r="L21" s="65"/>
      <c r="M21" s="65"/>
    </row>
    <row r="22" spans="1:13" ht="234" x14ac:dyDescent="0.35">
      <c r="A22" s="81" t="s">
        <v>510</v>
      </c>
      <c r="B22" s="81" t="s">
        <v>96</v>
      </c>
      <c r="C22" s="81" t="s">
        <v>97</v>
      </c>
      <c r="D22" s="74" t="s">
        <v>252</v>
      </c>
      <c r="E22" s="83" t="s">
        <v>313</v>
      </c>
      <c r="F22" s="90">
        <v>20.416666666666664</v>
      </c>
      <c r="G22" s="65"/>
      <c r="H22" s="65"/>
      <c r="I22" s="65"/>
      <c r="J22" s="65"/>
      <c r="K22" s="65"/>
      <c r="L22" s="65"/>
      <c r="M22" s="65"/>
    </row>
    <row r="23" spans="1:13" ht="195" x14ac:dyDescent="0.35">
      <c r="A23" s="81" t="s">
        <v>511</v>
      </c>
      <c r="B23" s="81" t="s">
        <v>98</v>
      </c>
      <c r="C23" s="81" t="s">
        <v>337</v>
      </c>
      <c r="D23" s="74" t="s">
        <v>252</v>
      </c>
      <c r="E23" s="83" t="s">
        <v>313</v>
      </c>
      <c r="F23" s="90">
        <v>46.666666666666671</v>
      </c>
      <c r="G23" s="65"/>
      <c r="H23" s="65"/>
      <c r="I23" s="65"/>
      <c r="J23" s="65"/>
      <c r="K23" s="65"/>
      <c r="L23" s="65"/>
      <c r="M23" s="65"/>
    </row>
    <row r="24" spans="1:13" ht="195" x14ac:dyDescent="0.35">
      <c r="A24" s="81" t="s">
        <v>512</v>
      </c>
      <c r="B24" s="81" t="s">
        <v>99</v>
      </c>
      <c r="C24" s="81" t="s">
        <v>337</v>
      </c>
      <c r="D24" s="74" t="s">
        <v>252</v>
      </c>
      <c r="E24" s="83" t="s">
        <v>313</v>
      </c>
      <c r="F24" s="90">
        <v>107.91666666666666</v>
      </c>
      <c r="G24" s="65"/>
      <c r="H24" s="65"/>
      <c r="I24" s="65"/>
      <c r="J24" s="65"/>
      <c r="K24" s="65"/>
      <c r="L24" s="65"/>
      <c r="M24" s="65"/>
    </row>
    <row r="25" spans="1:13" ht="78" x14ac:dyDescent="0.35">
      <c r="A25" s="81" t="s">
        <v>513</v>
      </c>
      <c r="B25" s="81" t="s">
        <v>100</v>
      </c>
      <c r="C25" s="81" t="s">
        <v>93</v>
      </c>
      <c r="D25" s="74" t="s">
        <v>249</v>
      </c>
      <c r="E25" s="83" t="s">
        <v>313</v>
      </c>
      <c r="F25" s="90">
        <v>8.75</v>
      </c>
      <c r="G25" s="65"/>
      <c r="H25" s="65"/>
      <c r="I25" s="65"/>
      <c r="J25" s="65"/>
      <c r="K25" s="65"/>
      <c r="L25" s="65"/>
      <c r="M25" s="65"/>
    </row>
    <row r="26" spans="1:13" ht="104" x14ac:dyDescent="0.35">
      <c r="A26" s="81" t="s">
        <v>514</v>
      </c>
      <c r="B26" s="81" t="s">
        <v>101</v>
      </c>
      <c r="C26" s="81" t="s">
        <v>102</v>
      </c>
      <c r="D26" s="74" t="s">
        <v>249</v>
      </c>
      <c r="E26" s="83" t="s">
        <v>313</v>
      </c>
      <c r="F26" s="90">
        <v>227.5</v>
      </c>
      <c r="G26" s="65"/>
      <c r="H26" s="65"/>
      <c r="I26" s="65"/>
      <c r="J26" s="65"/>
      <c r="K26" s="65"/>
      <c r="L26" s="65"/>
      <c r="M26" s="65"/>
    </row>
    <row r="27" spans="1:13" ht="143" x14ac:dyDescent="0.35">
      <c r="A27" s="81" t="s">
        <v>515</v>
      </c>
      <c r="B27" s="81" t="s">
        <v>103</v>
      </c>
      <c r="C27" s="81" t="s">
        <v>104</v>
      </c>
      <c r="D27" s="74" t="s">
        <v>218</v>
      </c>
      <c r="E27" s="83" t="s">
        <v>313</v>
      </c>
      <c r="F27" s="90">
        <v>201.25</v>
      </c>
      <c r="G27" s="65"/>
      <c r="H27" s="65"/>
      <c r="I27" s="65"/>
      <c r="J27" s="65"/>
      <c r="K27" s="65"/>
      <c r="L27" s="65"/>
      <c r="M27" s="65"/>
    </row>
    <row r="28" spans="1:13" ht="91" x14ac:dyDescent="0.35">
      <c r="A28" s="81" t="s">
        <v>516</v>
      </c>
      <c r="B28" s="81" t="s">
        <v>105</v>
      </c>
      <c r="C28" s="81" t="s">
        <v>336</v>
      </c>
      <c r="D28" s="74" t="s">
        <v>338</v>
      </c>
      <c r="E28" s="83" t="s">
        <v>313</v>
      </c>
      <c r="F28" s="90">
        <v>925.16666666666663</v>
      </c>
      <c r="G28" s="65"/>
      <c r="H28" s="65"/>
      <c r="I28" s="65"/>
      <c r="J28" s="65"/>
      <c r="K28" s="65"/>
      <c r="L28" s="65"/>
      <c r="M28" s="65"/>
    </row>
    <row r="29" spans="1:13" ht="91" x14ac:dyDescent="0.35">
      <c r="A29" s="91" t="s">
        <v>517</v>
      </c>
      <c r="B29" s="81" t="s">
        <v>107</v>
      </c>
      <c r="C29" s="81" t="s">
        <v>336</v>
      </c>
      <c r="D29" s="74" t="s">
        <v>338</v>
      </c>
      <c r="E29" s="83" t="s">
        <v>313</v>
      </c>
      <c r="F29" s="90">
        <v>240.33333333333334</v>
      </c>
      <c r="G29" s="65"/>
      <c r="H29" s="65"/>
      <c r="I29" s="65"/>
      <c r="J29" s="65"/>
      <c r="K29" s="65"/>
      <c r="L29" s="65"/>
      <c r="M29" s="65"/>
    </row>
    <row r="30" spans="1:13" ht="91" x14ac:dyDescent="0.35">
      <c r="A30" s="81" t="s">
        <v>518</v>
      </c>
      <c r="B30" s="81" t="s">
        <v>108</v>
      </c>
      <c r="C30" s="81" t="s">
        <v>106</v>
      </c>
      <c r="D30" s="74" t="s">
        <v>338</v>
      </c>
      <c r="E30" s="83" t="s">
        <v>313</v>
      </c>
      <c r="F30" s="90">
        <v>36.166666666666671</v>
      </c>
      <c r="G30" s="65"/>
      <c r="H30" s="65"/>
      <c r="I30" s="65"/>
      <c r="J30" s="65"/>
      <c r="K30" s="65"/>
      <c r="L30" s="65"/>
      <c r="M30" s="65"/>
    </row>
    <row r="31" spans="1:13" ht="104" x14ac:dyDescent="0.35">
      <c r="A31" s="81" t="s">
        <v>519</v>
      </c>
      <c r="B31" s="81" t="s">
        <v>109</v>
      </c>
      <c r="C31" s="81" t="s">
        <v>110</v>
      </c>
      <c r="D31" s="74" t="s">
        <v>250</v>
      </c>
      <c r="E31" s="83" t="s">
        <v>313</v>
      </c>
      <c r="F31" s="90">
        <v>339.5</v>
      </c>
      <c r="G31" s="65"/>
      <c r="H31" s="65"/>
      <c r="I31" s="65"/>
      <c r="J31" s="65"/>
      <c r="K31" s="65"/>
      <c r="L31" s="65"/>
      <c r="M31" s="65"/>
    </row>
    <row r="32" spans="1:13" ht="169" x14ac:dyDescent="0.35">
      <c r="A32" s="81" t="s">
        <v>520</v>
      </c>
      <c r="B32" s="81" t="s">
        <v>111</v>
      </c>
      <c r="C32" s="81" t="s">
        <v>255</v>
      </c>
      <c r="D32" s="74" t="s">
        <v>218</v>
      </c>
      <c r="E32" s="83" t="s">
        <v>313</v>
      </c>
      <c r="F32" s="90">
        <v>203</v>
      </c>
      <c r="G32" s="65"/>
      <c r="H32" s="65"/>
      <c r="I32" s="65"/>
      <c r="J32" s="65"/>
      <c r="K32" s="65"/>
      <c r="L32" s="65"/>
      <c r="M32" s="65"/>
    </row>
    <row r="33" spans="1:13" ht="130" x14ac:dyDescent="0.35">
      <c r="A33" s="81" t="s">
        <v>521</v>
      </c>
      <c r="B33" s="81" t="s">
        <v>340</v>
      </c>
      <c r="C33" s="81" t="s">
        <v>256</v>
      </c>
      <c r="D33" s="74" t="s">
        <v>218</v>
      </c>
      <c r="E33" s="83" t="s">
        <v>313</v>
      </c>
      <c r="F33" s="90">
        <v>183.75</v>
      </c>
      <c r="G33" s="65"/>
      <c r="H33" s="65"/>
      <c r="I33" s="65"/>
      <c r="J33" s="65"/>
      <c r="K33" s="65"/>
      <c r="L33" s="65"/>
      <c r="M33" s="65"/>
    </row>
    <row r="34" spans="1:13" ht="130" x14ac:dyDescent="0.35">
      <c r="A34" s="81" t="s">
        <v>522</v>
      </c>
      <c r="B34" s="81" t="s">
        <v>112</v>
      </c>
      <c r="C34" s="81" t="s">
        <v>257</v>
      </c>
      <c r="D34" s="74" t="s">
        <v>258</v>
      </c>
      <c r="E34" s="83" t="s">
        <v>313</v>
      </c>
      <c r="F34" s="90">
        <v>43.166666666666671</v>
      </c>
      <c r="G34" s="65"/>
      <c r="H34" s="65"/>
      <c r="I34" s="65"/>
      <c r="J34" s="65"/>
      <c r="K34" s="65"/>
      <c r="L34" s="65"/>
      <c r="M34" s="65"/>
    </row>
    <row r="35" spans="1:13" ht="21" customHeight="1" x14ac:dyDescent="0.35">
      <c r="A35" s="146" t="s">
        <v>417</v>
      </c>
      <c r="B35" s="146"/>
      <c r="C35" s="146"/>
      <c r="D35" s="146"/>
      <c r="E35" s="146"/>
      <c r="F35" s="146"/>
      <c r="G35" s="146"/>
      <c r="H35" s="146"/>
      <c r="I35" s="146"/>
      <c r="J35" s="146"/>
      <c r="K35" s="146"/>
      <c r="L35" s="146"/>
      <c r="M35" s="69">
        <f>SUM(M12:M34)</f>
        <v>0</v>
      </c>
    </row>
    <row r="36" spans="1:13" x14ac:dyDescent="0.35">
      <c r="A36" s="2"/>
      <c r="B36" s="2"/>
      <c r="C36" s="3"/>
      <c r="D36" s="1"/>
      <c r="E36" s="1"/>
    </row>
    <row r="37" spans="1:13" x14ac:dyDescent="0.35">
      <c r="A37" s="112" t="s">
        <v>409</v>
      </c>
      <c r="B37" s="112"/>
      <c r="C37" s="112"/>
      <c r="D37" s="112"/>
      <c r="E37" s="150" t="s">
        <v>410</v>
      </c>
      <c r="F37" s="150"/>
      <c r="G37" s="150"/>
      <c r="H37" s="150"/>
      <c r="I37" s="151" t="s">
        <v>412</v>
      </c>
      <c r="J37" s="151"/>
    </row>
    <row r="38" spans="1:13" ht="16.5" x14ac:dyDescent="0.35">
      <c r="A38" s="20"/>
      <c r="B38" s="19"/>
      <c r="C38" s="19"/>
      <c r="D38" s="2"/>
      <c r="E38" s="147" t="s">
        <v>411</v>
      </c>
      <c r="F38" s="147"/>
      <c r="G38" s="147"/>
      <c r="H38" s="18"/>
      <c r="I38" s="148" t="s">
        <v>419</v>
      </c>
      <c r="J38" s="148"/>
    </row>
  </sheetData>
  <mergeCells count="26">
    <mergeCell ref="A3:M3"/>
    <mergeCell ref="A1:M1"/>
    <mergeCell ref="M9:M10"/>
    <mergeCell ref="A7:M7"/>
    <mergeCell ref="C5:M5"/>
    <mergeCell ref="A8:F8"/>
    <mergeCell ref="G8:M8"/>
    <mergeCell ref="G9:G10"/>
    <mergeCell ref="H9:H10"/>
    <mergeCell ref="I9:I10"/>
    <mergeCell ref="J9:J10"/>
    <mergeCell ref="K9:K10"/>
    <mergeCell ref="L9:L10"/>
    <mergeCell ref="A5:B5"/>
    <mergeCell ref="F9:F10"/>
    <mergeCell ref="A9:A10"/>
    <mergeCell ref="B9:B10"/>
    <mergeCell ref="C9:C10"/>
    <mergeCell ref="D9:D10"/>
    <mergeCell ref="E9:E10"/>
    <mergeCell ref="A35:L35"/>
    <mergeCell ref="A37:D37"/>
    <mergeCell ref="E37:H37"/>
    <mergeCell ref="I37:J37"/>
    <mergeCell ref="E38:G38"/>
    <mergeCell ref="I38:J38"/>
  </mergeCells>
  <pageMargins left="0.7" right="0.7" top="0.75" bottom="0.75" header="0.3" footer="0.3"/>
  <pageSetup paperSize="9"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80"/>
  <sheetViews>
    <sheetView topLeftCell="A46" workbookViewId="0">
      <selection activeCell="A68" sqref="A68:F75"/>
    </sheetView>
  </sheetViews>
  <sheetFormatPr defaultRowHeight="14.5" x14ac:dyDescent="0.35"/>
  <cols>
    <col min="1" max="1" width="7.54296875" customWidth="1"/>
    <col min="2" max="2" width="11" customWidth="1"/>
    <col min="3" max="3" width="14.26953125" customWidth="1"/>
    <col min="4" max="4" width="10.453125" customWidth="1"/>
    <col min="5" max="5" width="9.54296875" customWidth="1"/>
    <col min="8" max="8" width="11.1796875" customWidth="1"/>
    <col min="9" max="9" width="10.453125" customWidth="1"/>
    <col min="11" max="11" width="11.7265625" customWidth="1"/>
    <col min="12" max="12" width="10.7265625" customWidth="1"/>
    <col min="13" max="13" width="11" customWidth="1"/>
  </cols>
  <sheetData>
    <row r="1" spans="1:13" ht="17.5" x14ac:dyDescent="0.35">
      <c r="A1" s="149" t="s">
        <v>113</v>
      </c>
      <c r="B1" s="149"/>
      <c r="C1" s="149"/>
      <c r="D1" s="149"/>
      <c r="E1" s="149"/>
      <c r="F1" s="149"/>
      <c r="G1" s="149"/>
      <c r="H1" s="149"/>
      <c r="I1" s="149"/>
      <c r="J1" s="149"/>
      <c r="K1" s="149"/>
      <c r="L1" s="149"/>
      <c r="M1" s="149"/>
    </row>
    <row r="3" spans="1:13" ht="17.5" x14ac:dyDescent="0.35">
      <c r="A3" s="111" t="s">
        <v>523</v>
      </c>
      <c r="B3" s="111"/>
      <c r="C3" s="111"/>
      <c r="D3" s="111"/>
      <c r="E3" s="111"/>
      <c r="F3" s="111"/>
      <c r="G3" s="111"/>
      <c r="H3" s="111"/>
      <c r="I3" s="111"/>
      <c r="J3" s="111"/>
      <c r="K3" s="111"/>
      <c r="L3" s="111"/>
      <c r="M3" s="111"/>
    </row>
    <row r="5" spans="1:13" ht="15" customHeight="1" x14ac:dyDescent="0.35">
      <c r="A5" s="115" t="s">
        <v>524</v>
      </c>
      <c r="B5" s="116"/>
      <c r="C5" s="117" t="s">
        <v>114</v>
      </c>
      <c r="D5" s="117"/>
      <c r="E5" s="117"/>
      <c r="F5" s="117"/>
      <c r="G5" s="117"/>
      <c r="H5" s="117"/>
      <c r="I5" s="117"/>
      <c r="J5" s="117"/>
      <c r="K5" s="117"/>
      <c r="L5" s="117"/>
      <c r="M5" s="117"/>
    </row>
    <row r="6" spans="1:13" x14ac:dyDescent="0.35">
      <c r="A6" s="8"/>
      <c r="B6" s="8"/>
      <c r="C6" s="9"/>
      <c r="D6" s="9"/>
      <c r="E6" s="9"/>
    </row>
    <row r="7" spans="1:13" ht="87" customHeight="1" x14ac:dyDescent="0.35">
      <c r="A7" s="118" t="s">
        <v>341</v>
      </c>
      <c r="B7" s="118"/>
      <c r="C7" s="118"/>
      <c r="D7" s="118"/>
      <c r="E7" s="118"/>
      <c r="F7" s="118"/>
      <c r="G7" s="118"/>
      <c r="H7" s="118"/>
      <c r="I7" s="118"/>
      <c r="J7" s="118"/>
      <c r="K7" s="118"/>
      <c r="L7" s="118"/>
      <c r="M7" s="118"/>
    </row>
    <row r="8" spans="1:13" ht="22.5" customHeight="1" x14ac:dyDescent="0.35">
      <c r="A8" s="120" t="s">
        <v>395</v>
      </c>
      <c r="B8" s="120"/>
      <c r="C8" s="120"/>
      <c r="D8" s="120"/>
      <c r="E8" s="120"/>
      <c r="F8" s="120"/>
      <c r="G8" s="120" t="s">
        <v>389</v>
      </c>
      <c r="H8" s="120"/>
      <c r="I8" s="120"/>
      <c r="J8" s="120"/>
      <c r="K8" s="120"/>
      <c r="L8" s="120"/>
      <c r="M8" s="120"/>
    </row>
    <row r="9" spans="1:13" ht="15" customHeight="1" x14ac:dyDescent="0.35">
      <c r="A9" s="107" t="s">
        <v>205</v>
      </c>
      <c r="B9" s="107" t="s">
        <v>1</v>
      </c>
      <c r="C9" s="107" t="s">
        <v>206</v>
      </c>
      <c r="D9" s="107" t="s">
        <v>2</v>
      </c>
      <c r="E9" s="107" t="s">
        <v>5</v>
      </c>
      <c r="F9" s="107" t="s">
        <v>469</v>
      </c>
      <c r="G9" s="107" t="s">
        <v>393</v>
      </c>
      <c r="H9" s="107" t="s">
        <v>390</v>
      </c>
      <c r="I9" s="107" t="s">
        <v>399</v>
      </c>
      <c r="J9" s="107" t="s">
        <v>391</v>
      </c>
      <c r="K9" s="107" t="s">
        <v>398</v>
      </c>
      <c r="L9" s="107" t="s">
        <v>392</v>
      </c>
      <c r="M9" s="107" t="s">
        <v>470</v>
      </c>
    </row>
    <row r="10" spans="1:13" ht="110.15" customHeight="1" x14ac:dyDescent="0.35">
      <c r="A10" s="107"/>
      <c r="B10" s="107"/>
      <c r="C10" s="107"/>
      <c r="D10" s="107"/>
      <c r="E10" s="107"/>
      <c r="F10" s="107"/>
      <c r="G10" s="107"/>
      <c r="H10" s="107"/>
      <c r="I10" s="107"/>
      <c r="J10" s="107"/>
      <c r="K10" s="107"/>
      <c r="L10" s="107"/>
      <c r="M10" s="107"/>
    </row>
    <row r="11" spans="1:13" x14ac:dyDescent="0.35">
      <c r="A11" s="59">
        <v>1</v>
      </c>
      <c r="B11" s="59">
        <v>2</v>
      </c>
      <c r="C11" s="59">
        <v>3</v>
      </c>
      <c r="D11" s="59">
        <v>4</v>
      </c>
      <c r="E11" s="59">
        <v>5</v>
      </c>
      <c r="F11" s="59">
        <v>6</v>
      </c>
      <c r="G11" s="59">
        <v>7</v>
      </c>
      <c r="H11" s="59">
        <v>8</v>
      </c>
      <c r="I11" s="59">
        <v>9</v>
      </c>
      <c r="J11" s="59">
        <v>10</v>
      </c>
      <c r="K11" s="59">
        <v>11</v>
      </c>
      <c r="L11" s="59">
        <v>12</v>
      </c>
      <c r="M11" s="59" t="s">
        <v>394</v>
      </c>
    </row>
    <row r="12" spans="1:13" ht="143" x14ac:dyDescent="0.35">
      <c r="A12" s="74" t="s">
        <v>525</v>
      </c>
      <c r="B12" s="74" t="s">
        <v>115</v>
      </c>
      <c r="C12" s="74" t="s">
        <v>116</v>
      </c>
      <c r="D12" s="74" t="s">
        <v>270</v>
      </c>
      <c r="E12" s="74" t="s">
        <v>313</v>
      </c>
      <c r="F12" s="74">
        <v>720</v>
      </c>
      <c r="G12" s="90">
        <v>3949.1666666666665</v>
      </c>
      <c r="H12" s="65"/>
      <c r="I12" s="65"/>
      <c r="J12" s="65"/>
      <c r="K12" s="65"/>
      <c r="L12" s="65"/>
      <c r="M12" s="65"/>
    </row>
    <row r="13" spans="1:13" ht="130" x14ac:dyDescent="0.35">
      <c r="A13" s="74" t="s">
        <v>526</v>
      </c>
      <c r="B13" s="74" t="s">
        <v>527</v>
      </c>
      <c r="C13" s="74" t="s">
        <v>528</v>
      </c>
      <c r="D13" s="74" t="s">
        <v>529</v>
      </c>
      <c r="E13" s="74" t="s">
        <v>313</v>
      </c>
      <c r="F13" s="74"/>
      <c r="G13" s="92">
        <v>2.5</v>
      </c>
      <c r="H13" s="65"/>
      <c r="I13" s="65"/>
      <c r="J13" s="65"/>
      <c r="K13" s="65"/>
      <c r="L13" s="65"/>
      <c r="M13" s="65"/>
    </row>
    <row r="14" spans="1:13" ht="104" x14ac:dyDescent="0.35">
      <c r="A14" s="74" t="s">
        <v>530</v>
      </c>
      <c r="B14" s="74" t="s">
        <v>117</v>
      </c>
      <c r="C14" s="74" t="s">
        <v>118</v>
      </c>
      <c r="D14" s="74" t="s">
        <v>249</v>
      </c>
      <c r="E14" s="93" t="s">
        <v>313</v>
      </c>
      <c r="F14" s="83">
        <v>72</v>
      </c>
      <c r="G14" s="90">
        <v>717.5</v>
      </c>
      <c r="H14" s="65"/>
      <c r="I14" s="65"/>
      <c r="J14" s="65"/>
      <c r="K14" s="65"/>
      <c r="L14" s="65"/>
      <c r="M14" s="65"/>
    </row>
    <row r="15" spans="1:13" ht="234" x14ac:dyDescent="0.35">
      <c r="A15" s="74" t="s">
        <v>531</v>
      </c>
      <c r="B15" s="74" t="s">
        <v>119</v>
      </c>
      <c r="C15" s="74" t="s">
        <v>120</v>
      </c>
      <c r="D15" s="74" t="s">
        <v>342</v>
      </c>
      <c r="E15" s="83" t="s">
        <v>312</v>
      </c>
      <c r="F15" s="83">
        <v>300</v>
      </c>
      <c r="G15" s="90">
        <v>437.5</v>
      </c>
      <c r="H15" s="65"/>
      <c r="I15" s="65"/>
      <c r="J15" s="65"/>
      <c r="K15" s="65"/>
      <c r="L15" s="65"/>
      <c r="M15" s="65"/>
    </row>
    <row r="16" spans="1:13" ht="117" x14ac:dyDescent="0.35">
      <c r="A16" s="81" t="s">
        <v>532</v>
      </c>
      <c r="B16" s="81" t="s">
        <v>121</v>
      </c>
      <c r="C16" s="81" t="s">
        <v>290</v>
      </c>
      <c r="D16" s="74" t="s">
        <v>343</v>
      </c>
      <c r="E16" s="83" t="s">
        <v>312</v>
      </c>
      <c r="F16" s="83"/>
      <c r="G16" s="90">
        <v>437.5</v>
      </c>
      <c r="H16" s="65"/>
      <c r="I16" s="65"/>
      <c r="J16" s="65"/>
      <c r="K16" s="65"/>
      <c r="L16" s="65"/>
      <c r="M16" s="65"/>
    </row>
    <row r="17" spans="1:13" ht="65" x14ac:dyDescent="0.35">
      <c r="A17" s="81" t="s">
        <v>533</v>
      </c>
      <c r="B17" s="81" t="s">
        <v>122</v>
      </c>
      <c r="C17" s="81" t="s">
        <v>123</v>
      </c>
      <c r="D17" s="74" t="s">
        <v>344</v>
      </c>
      <c r="E17" s="83" t="s">
        <v>313</v>
      </c>
      <c r="F17" s="83"/>
      <c r="G17" s="90">
        <v>119.58333333333333</v>
      </c>
      <c r="H17" s="65"/>
      <c r="I17" s="65"/>
      <c r="J17" s="65"/>
      <c r="K17" s="65"/>
      <c r="L17" s="65"/>
      <c r="M17" s="65"/>
    </row>
    <row r="18" spans="1:13" ht="39" x14ac:dyDescent="0.35">
      <c r="A18" s="81" t="s">
        <v>534</v>
      </c>
      <c r="B18" s="81" t="s">
        <v>124</v>
      </c>
      <c r="C18" s="81" t="s">
        <v>125</v>
      </c>
      <c r="D18" s="74" t="s">
        <v>345</v>
      </c>
      <c r="E18" s="83" t="s">
        <v>313</v>
      </c>
      <c r="F18" s="83">
        <v>70</v>
      </c>
      <c r="G18" s="90">
        <v>78.166666666666657</v>
      </c>
      <c r="H18" s="65"/>
      <c r="I18" s="65"/>
      <c r="J18" s="65"/>
      <c r="K18" s="65"/>
      <c r="L18" s="65"/>
      <c r="M18" s="65"/>
    </row>
    <row r="19" spans="1:13" ht="234" x14ac:dyDescent="0.35">
      <c r="A19" s="81" t="s">
        <v>535</v>
      </c>
      <c r="B19" s="81" t="s">
        <v>126</v>
      </c>
      <c r="C19" s="81" t="s">
        <v>460</v>
      </c>
      <c r="D19" s="74" t="s">
        <v>259</v>
      </c>
      <c r="E19" s="83" t="s">
        <v>313</v>
      </c>
      <c r="F19" s="83">
        <v>24</v>
      </c>
      <c r="G19" s="90">
        <v>280</v>
      </c>
      <c r="H19" s="65"/>
      <c r="I19" s="65"/>
      <c r="J19" s="65"/>
      <c r="K19" s="65"/>
      <c r="L19" s="65"/>
      <c r="M19" s="65"/>
    </row>
    <row r="20" spans="1:13" ht="234" x14ac:dyDescent="0.35">
      <c r="A20" s="81" t="s">
        <v>536</v>
      </c>
      <c r="B20" s="81" t="s">
        <v>126</v>
      </c>
      <c r="C20" s="81" t="s">
        <v>460</v>
      </c>
      <c r="D20" s="74" t="s">
        <v>260</v>
      </c>
      <c r="E20" s="83" t="s">
        <v>313</v>
      </c>
      <c r="F20" s="83"/>
      <c r="G20" s="90">
        <v>22.166666666666664</v>
      </c>
      <c r="H20" s="65"/>
      <c r="I20" s="65"/>
      <c r="J20" s="65"/>
      <c r="K20" s="65"/>
      <c r="L20" s="65"/>
      <c r="M20" s="65"/>
    </row>
    <row r="21" spans="1:13" ht="117" x14ac:dyDescent="0.35">
      <c r="A21" s="81" t="s">
        <v>537</v>
      </c>
      <c r="B21" s="81" t="s">
        <v>127</v>
      </c>
      <c r="C21" s="81" t="s">
        <v>128</v>
      </c>
      <c r="D21" s="74" t="s">
        <v>346</v>
      </c>
      <c r="E21" s="83" t="s">
        <v>313</v>
      </c>
      <c r="F21" s="83">
        <v>70</v>
      </c>
      <c r="G21" s="90">
        <v>87.5</v>
      </c>
      <c r="H21" s="65"/>
      <c r="I21" s="65"/>
      <c r="J21" s="65"/>
      <c r="K21" s="65"/>
      <c r="L21" s="65"/>
      <c r="M21" s="65"/>
    </row>
    <row r="22" spans="1:13" ht="130" x14ac:dyDescent="0.35">
      <c r="A22" s="81" t="s">
        <v>538</v>
      </c>
      <c r="B22" s="81" t="s">
        <v>129</v>
      </c>
      <c r="C22" s="81" t="s">
        <v>275</v>
      </c>
      <c r="D22" s="74" t="s">
        <v>271</v>
      </c>
      <c r="E22" s="83" t="s">
        <v>313</v>
      </c>
      <c r="F22" s="83">
        <v>12</v>
      </c>
      <c r="G22" s="90">
        <v>60.666666666666664</v>
      </c>
      <c r="H22" s="65"/>
      <c r="I22" s="65"/>
      <c r="J22" s="65"/>
      <c r="K22" s="65"/>
      <c r="L22" s="65"/>
      <c r="M22" s="65"/>
    </row>
    <row r="23" spans="1:13" ht="91" x14ac:dyDescent="0.35">
      <c r="A23" s="81" t="s">
        <v>539</v>
      </c>
      <c r="B23" s="81" t="s">
        <v>130</v>
      </c>
      <c r="C23" s="81" t="s">
        <v>131</v>
      </c>
      <c r="D23" s="74" t="s">
        <v>347</v>
      </c>
      <c r="E23" s="83" t="s">
        <v>312</v>
      </c>
      <c r="F23" s="83">
        <v>24</v>
      </c>
      <c r="G23" s="90">
        <v>4.0833333333333339</v>
      </c>
      <c r="H23" s="65"/>
      <c r="I23" s="65"/>
      <c r="J23" s="65"/>
      <c r="K23" s="65"/>
      <c r="L23" s="65"/>
      <c r="M23" s="65"/>
    </row>
    <row r="24" spans="1:13" ht="65" x14ac:dyDescent="0.35">
      <c r="A24" s="81" t="s">
        <v>540</v>
      </c>
      <c r="B24" s="81" t="s">
        <v>132</v>
      </c>
      <c r="C24" s="81" t="s">
        <v>133</v>
      </c>
      <c r="D24" s="74" t="s">
        <v>218</v>
      </c>
      <c r="E24" s="83" t="s">
        <v>313</v>
      </c>
      <c r="F24" s="83">
        <v>5</v>
      </c>
      <c r="G24" s="90">
        <v>5.25</v>
      </c>
      <c r="H24" s="65"/>
      <c r="I24" s="65"/>
      <c r="J24" s="65"/>
      <c r="K24" s="65"/>
      <c r="L24" s="65"/>
      <c r="M24" s="65"/>
    </row>
    <row r="25" spans="1:13" ht="104" x14ac:dyDescent="0.35">
      <c r="A25" s="81" t="s">
        <v>541</v>
      </c>
      <c r="B25" s="81" t="s">
        <v>134</v>
      </c>
      <c r="C25" s="81" t="s">
        <v>135</v>
      </c>
      <c r="D25" s="74" t="s">
        <v>261</v>
      </c>
      <c r="E25" s="83" t="s">
        <v>313</v>
      </c>
      <c r="F25" s="83">
        <v>5</v>
      </c>
      <c r="G25" s="90">
        <v>3.208333333333333</v>
      </c>
      <c r="H25" s="65"/>
      <c r="I25" s="65"/>
      <c r="J25" s="65"/>
      <c r="K25" s="65"/>
      <c r="L25" s="65"/>
      <c r="M25" s="65"/>
    </row>
    <row r="26" spans="1:13" ht="130" x14ac:dyDescent="0.35">
      <c r="A26" s="81" t="s">
        <v>542</v>
      </c>
      <c r="B26" s="81" t="s">
        <v>136</v>
      </c>
      <c r="C26" s="81" t="s">
        <v>276</v>
      </c>
      <c r="D26" s="74" t="s">
        <v>218</v>
      </c>
      <c r="E26" s="83" t="s">
        <v>313</v>
      </c>
      <c r="F26" s="83">
        <v>1.1000000000000001</v>
      </c>
      <c r="G26" s="90">
        <v>4.6666666666666661</v>
      </c>
      <c r="H26" s="65"/>
      <c r="I26" s="65"/>
      <c r="J26" s="65"/>
      <c r="K26" s="65"/>
      <c r="L26" s="65"/>
      <c r="M26" s="65"/>
    </row>
    <row r="27" spans="1:13" ht="156" x14ac:dyDescent="0.35">
      <c r="A27" s="81" t="s">
        <v>543</v>
      </c>
      <c r="B27" s="81" t="s">
        <v>137</v>
      </c>
      <c r="C27" s="81" t="s">
        <v>277</v>
      </c>
      <c r="D27" s="74" t="s">
        <v>262</v>
      </c>
      <c r="E27" s="83" t="s">
        <v>313</v>
      </c>
      <c r="F27" s="83">
        <v>2.8</v>
      </c>
      <c r="G27" s="90">
        <v>1.1666666666666665</v>
      </c>
      <c r="H27" s="65"/>
      <c r="I27" s="65"/>
      <c r="J27" s="65"/>
      <c r="K27" s="65"/>
      <c r="L27" s="65"/>
      <c r="M27" s="65"/>
    </row>
    <row r="28" spans="1:13" ht="156" x14ac:dyDescent="0.35">
      <c r="A28" s="81" t="s">
        <v>544</v>
      </c>
      <c r="B28" s="81" t="s">
        <v>138</v>
      </c>
      <c r="C28" s="81" t="s">
        <v>278</v>
      </c>
      <c r="D28" s="74" t="s">
        <v>262</v>
      </c>
      <c r="E28" s="83" t="s">
        <v>313</v>
      </c>
      <c r="F28" s="83">
        <v>1.4</v>
      </c>
      <c r="G28" s="90">
        <v>0.58333333333333326</v>
      </c>
      <c r="H28" s="65"/>
      <c r="I28" s="65"/>
      <c r="J28" s="65"/>
      <c r="K28" s="65"/>
      <c r="L28" s="65"/>
      <c r="M28" s="65"/>
    </row>
    <row r="29" spans="1:13" ht="78" x14ac:dyDescent="0.35">
      <c r="A29" s="81" t="s">
        <v>545</v>
      </c>
      <c r="B29" s="81" t="s">
        <v>139</v>
      </c>
      <c r="C29" s="81" t="s">
        <v>279</v>
      </c>
      <c r="D29" s="74" t="s">
        <v>272</v>
      </c>
      <c r="E29" s="83" t="s">
        <v>313</v>
      </c>
      <c r="F29" s="83">
        <v>0.77</v>
      </c>
      <c r="G29" s="90">
        <v>2.916666666666667</v>
      </c>
      <c r="H29" s="65"/>
      <c r="I29" s="65"/>
      <c r="J29" s="65"/>
      <c r="K29" s="65"/>
      <c r="L29" s="65"/>
      <c r="M29" s="65"/>
    </row>
    <row r="30" spans="1:13" ht="104" x14ac:dyDescent="0.35">
      <c r="A30" s="81" t="s">
        <v>546</v>
      </c>
      <c r="B30" s="81" t="s">
        <v>140</v>
      </c>
      <c r="C30" s="81" t="s">
        <v>141</v>
      </c>
      <c r="D30" s="74" t="s">
        <v>273</v>
      </c>
      <c r="E30" s="83" t="s">
        <v>313</v>
      </c>
      <c r="F30" s="83">
        <v>2</v>
      </c>
      <c r="G30" s="90">
        <v>0.875</v>
      </c>
      <c r="H30" s="65"/>
      <c r="I30" s="65"/>
      <c r="J30" s="65"/>
      <c r="K30" s="65"/>
      <c r="L30" s="65"/>
      <c r="M30" s="65"/>
    </row>
    <row r="31" spans="1:13" ht="91" x14ac:dyDescent="0.35">
      <c r="A31" s="81" t="s">
        <v>547</v>
      </c>
      <c r="B31" s="81" t="s">
        <v>142</v>
      </c>
      <c r="C31" s="81" t="s">
        <v>280</v>
      </c>
      <c r="D31" s="74" t="s">
        <v>263</v>
      </c>
      <c r="E31" s="83" t="s">
        <v>313</v>
      </c>
      <c r="F31" s="83">
        <v>1</v>
      </c>
      <c r="G31" s="90">
        <v>1.5166666666666666</v>
      </c>
      <c r="H31" s="65"/>
      <c r="I31" s="65"/>
      <c r="J31" s="65"/>
      <c r="K31" s="65"/>
      <c r="L31" s="65"/>
      <c r="M31" s="65"/>
    </row>
    <row r="32" spans="1:13" ht="91" x14ac:dyDescent="0.35">
      <c r="A32" s="81" t="s">
        <v>548</v>
      </c>
      <c r="B32" s="81" t="s">
        <v>143</v>
      </c>
      <c r="C32" s="81" t="s">
        <v>281</v>
      </c>
      <c r="D32" s="74" t="s">
        <v>348</v>
      </c>
      <c r="E32" s="83" t="s">
        <v>313</v>
      </c>
      <c r="F32" s="83">
        <v>12</v>
      </c>
      <c r="G32" s="90">
        <v>17.5</v>
      </c>
      <c r="H32" s="65"/>
      <c r="I32" s="65"/>
      <c r="J32" s="65"/>
      <c r="K32" s="65"/>
      <c r="L32" s="65"/>
      <c r="M32" s="65"/>
    </row>
    <row r="33" spans="1:13" ht="91" x14ac:dyDescent="0.35">
      <c r="A33" s="81" t="s">
        <v>549</v>
      </c>
      <c r="B33" s="81" t="s">
        <v>144</v>
      </c>
      <c r="C33" s="81" t="s">
        <v>281</v>
      </c>
      <c r="D33" s="74" t="s">
        <v>264</v>
      </c>
      <c r="E33" s="83" t="s">
        <v>313</v>
      </c>
      <c r="F33" s="83"/>
      <c r="G33" s="90">
        <v>1.1666666666666665</v>
      </c>
      <c r="H33" s="65"/>
      <c r="I33" s="65"/>
      <c r="J33" s="65"/>
      <c r="K33" s="65"/>
      <c r="L33" s="65"/>
      <c r="M33" s="65"/>
    </row>
    <row r="34" spans="1:13" ht="117" x14ac:dyDescent="0.35">
      <c r="A34" s="91" t="s">
        <v>550</v>
      </c>
      <c r="B34" s="81" t="s">
        <v>145</v>
      </c>
      <c r="C34" s="81" t="s">
        <v>282</v>
      </c>
      <c r="D34" s="74" t="s">
        <v>265</v>
      </c>
      <c r="E34" s="83" t="s">
        <v>313</v>
      </c>
      <c r="F34" s="83"/>
      <c r="G34" s="90">
        <v>1.4583333333333335</v>
      </c>
      <c r="H34" s="65"/>
      <c r="I34" s="65"/>
      <c r="J34" s="65"/>
      <c r="K34" s="65"/>
      <c r="L34" s="65"/>
      <c r="M34" s="65"/>
    </row>
    <row r="35" spans="1:13" ht="78" x14ac:dyDescent="0.35">
      <c r="A35" s="81" t="s">
        <v>551</v>
      </c>
      <c r="B35" s="81" t="s">
        <v>146</v>
      </c>
      <c r="C35" s="81" t="s">
        <v>283</v>
      </c>
      <c r="D35" s="74" t="s">
        <v>266</v>
      </c>
      <c r="E35" s="83" t="s">
        <v>313</v>
      </c>
      <c r="F35" s="83">
        <v>3</v>
      </c>
      <c r="G35" s="90">
        <v>1.9249999999999998</v>
      </c>
      <c r="H35" s="65"/>
      <c r="I35" s="65"/>
      <c r="J35" s="65"/>
      <c r="K35" s="65"/>
      <c r="L35" s="65"/>
      <c r="M35" s="65"/>
    </row>
    <row r="36" spans="1:13" ht="78" x14ac:dyDescent="0.35">
      <c r="A36" s="81" t="s">
        <v>552</v>
      </c>
      <c r="B36" s="81" t="s">
        <v>147</v>
      </c>
      <c r="C36" s="81" t="s">
        <v>148</v>
      </c>
      <c r="D36" s="74" t="s">
        <v>266</v>
      </c>
      <c r="E36" s="83" t="s">
        <v>313</v>
      </c>
      <c r="F36" s="83">
        <v>0.5</v>
      </c>
      <c r="G36" s="90">
        <v>1.2833333333333334</v>
      </c>
      <c r="H36" s="65"/>
      <c r="I36" s="65"/>
      <c r="J36" s="65"/>
      <c r="K36" s="65"/>
      <c r="L36" s="65"/>
      <c r="M36" s="65"/>
    </row>
    <row r="37" spans="1:13" ht="195" x14ac:dyDescent="0.35">
      <c r="A37" s="91" t="s">
        <v>553</v>
      </c>
      <c r="B37" s="81" t="s">
        <v>149</v>
      </c>
      <c r="C37" s="81" t="s">
        <v>284</v>
      </c>
      <c r="D37" s="74" t="s">
        <v>267</v>
      </c>
      <c r="E37" s="83" t="s">
        <v>313</v>
      </c>
      <c r="F37" s="83">
        <v>1.5</v>
      </c>
      <c r="G37" s="90">
        <v>0.29166666666666663</v>
      </c>
      <c r="H37" s="65"/>
      <c r="I37" s="65"/>
      <c r="J37" s="65"/>
      <c r="K37" s="65"/>
      <c r="L37" s="65"/>
      <c r="M37" s="65"/>
    </row>
    <row r="38" spans="1:13" ht="208" x14ac:dyDescent="0.35">
      <c r="A38" s="81" t="s">
        <v>554</v>
      </c>
      <c r="B38" s="81" t="s">
        <v>150</v>
      </c>
      <c r="C38" s="81" t="s">
        <v>285</v>
      </c>
      <c r="D38" s="74" t="s">
        <v>268</v>
      </c>
      <c r="E38" s="83" t="s">
        <v>313</v>
      </c>
      <c r="F38" s="83"/>
      <c r="G38" s="90">
        <v>0.29166666666666663</v>
      </c>
      <c r="H38" s="65"/>
      <c r="I38" s="65"/>
      <c r="J38" s="65"/>
      <c r="K38" s="65"/>
      <c r="L38" s="65"/>
      <c r="M38" s="65"/>
    </row>
    <row r="39" spans="1:13" ht="52" x14ac:dyDescent="0.35">
      <c r="A39" s="81" t="s">
        <v>555</v>
      </c>
      <c r="B39" s="81" t="s">
        <v>151</v>
      </c>
      <c r="C39" s="81" t="s">
        <v>286</v>
      </c>
      <c r="D39" s="74" t="s">
        <v>274</v>
      </c>
      <c r="E39" s="83" t="s">
        <v>313</v>
      </c>
      <c r="F39" s="83">
        <v>0.3</v>
      </c>
      <c r="G39" s="90">
        <v>2.916666666666667</v>
      </c>
      <c r="H39" s="65"/>
      <c r="I39" s="65"/>
      <c r="J39" s="65"/>
      <c r="K39" s="65"/>
      <c r="L39" s="65"/>
      <c r="M39" s="65"/>
    </row>
    <row r="40" spans="1:13" ht="65" x14ac:dyDescent="0.35">
      <c r="A40" s="81" t="s">
        <v>556</v>
      </c>
      <c r="B40" s="81" t="s">
        <v>152</v>
      </c>
      <c r="C40" s="81" t="s">
        <v>287</v>
      </c>
      <c r="D40" s="74" t="s">
        <v>269</v>
      </c>
      <c r="E40" s="83" t="s">
        <v>313</v>
      </c>
      <c r="F40" s="83">
        <v>1</v>
      </c>
      <c r="G40" s="90">
        <v>9.3333333333333321</v>
      </c>
      <c r="H40" s="65"/>
      <c r="I40" s="65"/>
      <c r="J40" s="65"/>
      <c r="K40" s="65"/>
      <c r="L40" s="65"/>
      <c r="M40" s="65"/>
    </row>
    <row r="41" spans="1:13" x14ac:dyDescent="0.35">
      <c r="A41" s="81" t="s">
        <v>557</v>
      </c>
      <c r="B41" s="81" t="s">
        <v>461</v>
      </c>
      <c r="C41" s="81" t="s">
        <v>462</v>
      </c>
      <c r="D41" s="74"/>
      <c r="E41" s="83" t="s">
        <v>313</v>
      </c>
      <c r="F41" s="83"/>
      <c r="G41" s="90">
        <v>0.29166666666666663</v>
      </c>
      <c r="H41" s="65"/>
      <c r="I41" s="65"/>
      <c r="J41" s="65"/>
      <c r="K41" s="65"/>
      <c r="L41" s="65"/>
      <c r="M41" s="65"/>
    </row>
    <row r="42" spans="1:13" ht="26" x14ac:dyDescent="0.35">
      <c r="A42" s="81" t="s">
        <v>558</v>
      </c>
      <c r="B42" s="81" t="s">
        <v>463</v>
      </c>
      <c r="C42" s="81"/>
      <c r="D42" s="74" t="s">
        <v>464</v>
      </c>
      <c r="E42" s="83" t="s">
        <v>313</v>
      </c>
      <c r="F42" s="83"/>
      <c r="G42" s="90">
        <v>43.75</v>
      </c>
    </row>
    <row r="43" spans="1:13" ht="15" customHeight="1" x14ac:dyDescent="0.35">
      <c r="A43" s="115" t="s">
        <v>559</v>
      </c>
      <c r="B43" s="116"/>
      <c r="C43" s="117" t="s">
        <v>153</v>
      </c>
      <c r="D43" s="117"/>
      <c r="E43" s="117"/>
      <c r="F43" s="117"/>
      <c r="G43" s="117"/>
      <c r="H43" s="117"/>
      <c r="I43" s="117"/>
      <c r="J43" s="117"/>
      <c r="K43" s="117"/>
      <c r="L43" s="117"/>
      <c r="M43" s="117"/>
    </row>
    <row r="44" spans="1:13" x14ac:dyDescent="0.35">
      <c r="A44" s="8"/>
      <c r="B44" s="8"/>
      <c r="C44" s="9"/>
      <c r="D44" s="9"/>
      <c r="E44" s="9"/>
    </row>
    <row r="45" spans="1:13" ht="21" customHeight="1" x14ac:dyDescent="0.35">
      <c r="A45" s="155"/>
      <c r="B45" s="155"/>
      <c r="C45" s="155"/>
      <c r="D45" s="155"/>
      <c r="E45" s="155"/>
      <c r="F45" s="155"/>
      <c r="G45" s="155"/>
      <c r="H45" s="155"/>
      <c r="I45" s="155"/>
      <c r="J45" s="155"/>
      <c r="K45" s="155"/>
      <c r="L45" s="155"/>
      <c r="M45" s="155"/>
    </row>
    <row r="46" spans="1:13" ht="16.5" customHeight="1" x14ac:dyDescent="0.35">
      <c r="A46" s="153" t="s">
        <v>388</v>
      </c>
      <c r="B46" s="154"/>
      <c r="C46" s="154"/>
      <c r="D46" s="154"/>
      <c r="E46" s="154"/>
      <c r="F46" s="154"/>
      <c r="G46" s="120" t="s">
        <v>389</v>
      </c>
      <c r="H46" s="120"/>
      <c r="I46" s="120"/>
      <c r="J46" s="120"/>
      <c r="K46" s="120"/>
      <c r="L46" s="120"/>
      <c r="M46" s="120"/>
    </row>
    <row r="47" spans="1:13" ht="29.25" customHeight="1" x14ac:dyDescent="0.35">
      <c r="A47" s="108" t="s">
        <v>228</v>
      </c>
      <c r="B47" s="108" t="s">
        <v>1</v>
      </c>
      <c r="C47" s="108" t="s">
        <v>206</v>
      </c>
      <c r="D47" s="108" t="s">
        <v>2</v>
      </c>
      <c r="E47" s="108" t="s">
        <v>5</v>
      </c>
      <c r="F47" s="107" t="s">
        <v>469</v>
      </c>
      <c r="G47" s="107" t="s">
        <v>393</v>
      </c>
      <c r="H47" s="107" t="s">
        <v>390</v>
      </c>
      <c r="I47" s="107" t="s">
        <v>399</v>
      </c>
      <c r="J47" s="107" t="s">
        <v>391</v>
      </c>
      <c r="K47" s="107" t="s">
        <v>398</v>
      </c>
      <c r="L47" s="107" t="s">
        <v>392</v>
      </c>
      <c r="M47" s="107" t="s">
        <v>470</v>
      </c>
    </row>
    <row r="48" spans="1:13" ht="90" customHeight="1" x14ac:dyDescent="0.35">
      <c r="A48" s="109"/>
      <c r="B48" s="109"/>
      <c r="C48" s="109"/>
      <c r="D48" s="109"/>
      <c r="E48" s="109"/>
      <c r="F48" s="107"/>
      <c r="G48" s="107"/>
      <c r="H48" s="107"/>
      <c r="I48" s="107"/>
      <c r="J48" s="107"/>
      <c r="K48" s="107"/>
      <c r="L48" s="107"/>
      <c r="M48" s="107"/>
    </row>
    <row r="49" spans="1:13" ht="15" customHeight="1" x14ac:dyDescent="0.35">
      <c r="A49" s="54">
        <v>1</v>
      </c>
      <c r="B49" s="54">
        <v>2</v>
      </c>
      <c r="C49" s="54">
        <v>3</v>
      </c>
      <c r="D49" s="54">
        <v>4</v>
      </c>
      <c r="E49" s="54">
        <v>5</v>
      </c>
      <c r="F49" s="53">
        <v>6</v>
      </c>
      <c r="G49" s="53">
        <v>7</v>
      </c>
      <c r="H49" s="53">
        <v>8</v>
      </c>
      <c r="I49" s="53">
        <v>9</v>
      </c>
      <c r="J49" s="53">
        <v>10</v>
      </c>
      <c r="K49" s="53">
        <v>11</v>
      </c>
      <c r="L49" s="53">
        <v>12</v>
      </c>
      <c r="M49" s="63" t="s">
        <v>394</v>
      </c>
    </row>
    <row r="50" spans="1:13" ht="65" x14ac:dyDescent="0.35">
      <c r="A50" s="14" t="s">
        <v>560</v>
      </c>
      <c r="B50" s="14" t="s">
        <v>349</v>
      </c>
      <c r="C50" s="14" t="s">
        <v>154</v>
      </c>
      <c r="D50" s="14" t="s">
        <v>223</v>
      </c>
      <c r="E50" s="14" t="s">
        <v>313</v>
      </c>
      <c r="F50" s="94">
        <v>29.166666666666668</v>
      </c>
      <c r="G50" s="65"/>
      <c r="H50" s="65"/>
      <c r="I50" s="65"/>
      <c r="J50" s="65"/>
      <c r="K50" s="65"/>
      <c r="L50" s="65"/>
      <c r="M50" s="65"/>
    </row>
    <row r="51" spans="1:13" ht="104" x14ac:dyDescent="0.35">
      <c r="A51" s="14" t="s">
        <v>561</v>
      </c>
      <c r="B51" s="14" t="s">
        <v>155</v>
      </c>
      <c r="C51" s="14" t="s">
        <v>156</v>
      </c>
      <c r="D51" s="14" t="s">
        <v>350</v>
      </c>
      <c r="E51" s="15" t="s">
        <v>313</v>
      </c>
      <c r="F51" s="94">
        <v>92.166666666666657</v>
      </c>
      <c r="G51" s="65"/>
      <c r="H51" s="65"/>
      <c r="I51" s="65"/>
      <c r="J51" s="65"/>
      <c r="K51" s="65"/>
      <c r="L51" s="65"/>
      <c r="M51" s="65"/>
    </row>
    <row r="52" spans="1:13" ht="91" x14ac:dyDescent="0.35">
      <c r="A52" s="14" t="s">
        <v>562</v>
      </c>
      <c r="B52" s="14" t="s">
        <v>157</v>
      </c>
      <c r="C52" s="14" t="s">
        <v>158</v>
      </c>
      <c r="D52" s="14" t="s">
        <v>350</v>
      </c>
      <c r="E52" s="15" t="s">
        <v>313</v>
      </c>
      <c r="F52" s="94">
        <v>58.333333333333336</v>
      </c>
      <c r="G52" s="65"/>
      <c r="H52" s="65"/>
      <c r="I52" s="65"/>
      <c r="J52" s="65"/>
      <c r="K52" s="65"/>
      <c r="L52" s="65"/>
      <c r="M52" s="65"/>
    </row>
    <row r="53" spans="1:13" ht="91" x14ac:dyDescent="0.35">
      <c r="A53" s="16" t="s">
        <v>563</v>
      </c>
      <c r="B53" s="16" t="s">
        <v>159</v>
      </c>
      <c r="C53" s="16" t="s">
        <v>158</v>
      </c>
      <c r="D53" s="14" t="s">
        <v>350</v>
      </c>
      <c r="E53" s="15" t="s">
        <v>313</v>
      </c>
      <c r="F53" s="94">
        <v>47.25</v>
      </c>
      <c r="G53" s="65"/>
      <c r="H53" s="65"/>
      <c r="I53" s="65"/>
      <c r="J53" s="65"/>
      <c r="K53" s="65"/>
      <c r="L53" s="65"/>
      <c r="M53" s="65"/>
    </row>
    <row r="54" spans="1:13" ht="65" x14ac:dyDescent="0.35">
      <c r="A54" s="16" t="s">
        <v>564</v>
      </c>
      <c r="B54" s="16" t="s">
        <v>565</v>
      </c>
      <c r="C54" s="16" t="s">
        <v>160</v>
      </c>
      <c r="D54" s="14" t="s">
        <v>291</v>
      </c>
      <c r="E54" s="15" t="s">
        <v>313</v>
      </c>
      <c r="F54" s="94">
        <v>2.916666666666667</v>
      </c>
      <c r="G54" s="65"/>
      <c r="H54" s="65"/>
      <c r="I54" s="65"/>
      <c r="J54" s="65"/>
      <c r="K54" s="65"/>
      <c r="L54" s="65"/>
      <c r="M54" s="65"/>
    </row>
    <row r="55" spans="1:13" ht="78" x14ac:dyDescent="0.35">
      <c r="A55" s="16" t="s">
        <v>566</v>
      </c>
      <c r="B55" s="16" t="s">
        <v>161</v>
      </c>
      <c r="C55" s="16" t="s">
        <v>162</v>
      </c>
      <c r="D55" s="14" t="s">
        <v>288</v>
      </c>
      <c r="E55" s="15" t="s">
        <v>313</v>
      </c>
      <c r="F55" s="94">
        <v>2.333333333333333</v>
      </c>
      <c r="G55" s="65"/>
      <c r="H55" s="65"/>
      <c r="I55" s="65"/>
      <c r="J55" s="65"/>
      <c r="K55" s="65"/>
      <c r="L55" s="65"/>
      <c r="M55" s="65"/>
    </row>
    <row r="56" spans="1:13" ht="52" x14ac:dyDescent="0.35">
      <c r="A56" s="16" t="s">
        <v>567</v>
      </c>
      <c r="B56" s="16" t="s">
        <v>163</v>
      </c>
      <c r="C56" s="16" t="s">
        <v>164</v>
      </c>
      <c r="D56" s="14" t="s">
        <v>218</v>
      </c>
      <c r="E56" s="15" t="s">
        <v>313</v>
      </c>
      <c r="F56" s="94">
        <v>7.875</v>
      </c>
      <c r="G56" s="65"/>
      <c r="H56" s="65"/>
      <c r="I56" s="65"/>
      <c r="J56" s="65"/>
      <c r="K56" s="65"/>
      <c r="L56" s="65"/>
      <c r="M56" s="65"/>
    </row>
    <row r="57" spans="1:13" ht="78" x14ac:dyDescent="0.35">
      <c r="A57" s="16" t="s">
        <v>568</v>
      </c>
      <c r="B57" s="16" t="s">
        <v>165</v>
      </c>
      <c r="C57" s="16" t="s">
        <v>166</v>
      </c>
      <c r="D57" s="14" t="s">
        <v>218</v>
      </c>
      <c r="E57" s="15" t="s">
        <v>313</v>
      </c>
      <c r="F57" s="94">
        <v>4.6666666666666661</v>
      </c>
      <c r="G57" s="65"/>
      <c r="H57" s="65"/>
      <c r="I57" s="65"/>
      <c r="J57" s="65"/>
      <c r="K57" s="65"/>
      <c r="L57" s="65"/>
      <c r="M57" s="65"/>
    </row>
    <row r="58" spans="1:13" ht="78" x14ac:dyDescent="0.35">
      <c r="A58" s="16" t="s">
        <v>569</v>
      </c>
      <c r="B58" s="16" t="s">
        <v>167</v>
      </c>
      <c r="C58" s="16" t="s">
        <v>168</v>
      </c>
      <c r="D58" s="14" t="s">
        <v>350</v>
      </c>
      <c r="E58" s="15" t="s">
        <v>313</v>
      </c>
      <c r="F58" s="94">
        <v>1.4583333333333335</v>
      </c>
      <c r="G58" s="65"/>
      <c r="H58" s="65"/>
      <c r="I58" s="65"/>
      <c r="J58" s="65"/>
      <c r="K58" s="65"/>
      <c r="L58" s="65"/>
      <c r="M58" s="65"/>
    </row>
    <row r="59" spans="1:13" ht="104" x14ac:dyDescent="0.35">
      <c r="A59" s="16" t="s">
        <v>570</v>
      </c>
      <c r="B59" s="16" t="s">
        <v>169</v>
      </c>
      <c r="C59" s="16" t="s">
        <v>170</v>
      </c>
      <c r="D59" s="14" t="s">
        <v>289</v>
      </c>
      <c r="E59" s="15" t="s">
        <v>313</v>
      </c>
      <c r="F59" s="94">
        <v>0.58333333333333326</v>
      </c>
      <c r="G59" s="65"/>
      <c r="H59" s="65"/>
      <c r="I59" s="65"/>
      <c r="J59" s="65"/>
      <c r="K59" s="65"/>
      <c r="L59" s="65"/>
      <c r="M59" s="65"/>
    </row>
    <row r="61" spans="1:13" ht="15" customHeight="1" x14ac:dyDescent="0.35">
      <c r="A61" s="115" t="s">
        <v>571</v>
      </c>
      <c r="B61" s="116"/>
      <c r="C61" s="117" t="s">
        <v>171</v>
      </c>
      <c r="D61" s="117"/>
      <c r="E61" s="117"/>
      <c r="F61" s="117"/>
      <c r="G61" s="117"/>
      <c r="H61" s="117"/>
      <c r="I61" s="117"/>
      <c r="J61" s="117"/>
      <c r="K61" s="117"/>
      <c r="L61" s="117"/>
      <c r="M61" s="117"/>
    </row>
    <row r="62" spans="1:13" x14ac:dyDescent="0.35">
      <c r="A62" s="10"/>
      <c r="B62" s="10"/>
      <c r="C62" s="11"/>
      <c r="D62" s="11"/>
      <c r="E62" s="11"/>
    </row>
    <row r="63" spans="1:13" ht="37.5" customHeight="1" x14ac:dyDescent="0.35">
      <c r="A63" s="118" t="s">
        <v>311</v>
      </c>
      <c r="B63" s="118"/>
      <c r="C63" s="118"/>
      <c r="D63" s="118"/>
      <c r="E63" s="118"/>
      <c r="F63" s="118"/>
      <c r="G63" s="118"/>
      <c r="H63" s="118"/>
      <c r="I63" s="118"/>
      <c r="J63" s="118"/>
      <c r="K63" s="118"/>
      <c r="L63" s="118"/>
      <c r="M63" s="118"/>
    </row>
    <row r="64" spans="1:13" ht="15" customHeight="1" x14ac:dyDescent="0.35">
      <c r="A64" s="156" t="s">
        <v>388</v>
      </c>
      <c r="B64" s="157"/>
      <c r="C64" s="157"/>
      <c r="D64" s="157"/>
      <c r="E64" s="157"/>
      <c r="F64" s="157"/>
      <c r="G64" s="120" t="s">
        <v>389</v>
      </c>
      <c r="H64" s="120"/>
      <c r="I64" s="120"/>
      <c r="J64" s="120"/>
      <c r="K64" s="120"/>
      <c r="L64" s="120"/>
      <c r="M64" s="120"/>
    </row>
    <row r="65" spans="1:13" ht="15" customHeight="1" x14ac:dyDescent="0.35">
      <c r="A65" s="108" t="s">
        <v>205</v>
      </c>
      <c r="B65" s="108" t="s">
        <v>1</v>
      </c>
      <c r="C65" s="108" t="s">
        <v>206</v>
      </c>
      <c r="D65" s="108" t="s">
        <v>2</v>
      </c>
      <c r="E65" s="108" t="s">
        <v>5</v>
      </c>
      <c r="F65" s="107" t="s">
        <v>469</v>
      </c>
      <c r="G65" s="107" t="s">
        <v>393</v>
      </c>
      <c r="H65" s="107" t="s">
        <v>390</v>
      </c>
      <c r="I65" s="107" t="s">
        <v>399</v>
      </c>
      <c r="J65" s="107" t="s">
        <v>391</v>
      </c>
      <c r="K65" s="107" t="s">
        <v>398</v>
      </c>
      <c r="L65" s="107" t="s">
        <v>392</v>
      </c>
      <c r="M65" s="107" t="s">
        <v>470</v>
      </c>
    </row>
    <row r="66" spans="1:13" ht="111.75" customHeight="1" x14ac:dyDescent="0.35">
      <c r="A66" s="109"/>
      <c r="B66" s="109"/>
      <c r="C66" s="109"/>
      <c r="D66" s="109"/>
      <c r="E66" s="109"/>
      <c r="F66" s="107"/>
      <c r="G66" s="107"/>
      <c r="H66" s="107"/>
      <c r="I66" s="107"/>
      <c r="J66" s="107"/>
      <c r="K66" s="107"/>
      <c r="L66" s="107"/>
      <c r="M66" s="107"/>
    </row>
    <row r="67" spans="1:13" x14ac:dyDescent="0.35">
      <c r="A67" s="54">
        <v>1</v>
      </c>
      <c r="B67" s="54">
        <v>2</v>
      </c>
      <c r="C67" s="54">
        <v>3</v>
      </c>
      <c r="D67" s="54">
        <v>4</v>
      </c>
      <c r="E67" s="54">
        <v>5</v>
      </c>
      <c r="F67" s="53">
        <v>6</v>
      </c>
      <c r="G67" s="53">
        <v>7</v>
      </c>
      <c r="H67" s="53">
        <v>8</v>
      </c>
      <c r="I67" s="53">
        <v>9</v>
      </c>
      <c r="J67" s="53">
        <v>10</v>
      </c>
      <c r="K67" s="53">
        <v>11</v>
      </c>
      <c r="L67" s="53">
        <v>12</v>
      </c>
      <c r="M67" s="63" t="s">
        <v>394</v>
      </c>
    </row>
    <row r="68" spans="1:13" ht="104" x14ac:dyDescent="0.35">
      <c r="A68" s="74" t="s">
        <v>572</v>
      </c>
      <c r="B68" s="74" t="s">
        <v>172</v>
      </c>
      <c r="C68" s="74" t="s">
        <v>173</v>
      </c>
      <c r="D68" s="74" t="s">
        <v>208</v>
      </c>
      <c r="E68" s="74" t="s">
        <v>313</v>
      </c>
      <c r="F68" s="90">
        <v>63</v>
      </c>
      <c r="G68" s="65"/>
      <c r="H68" s="65"/>
      <c r="I68" s="65"/>
      <c r="J68" s="65"/>
      <c r="K68" s="65"/>
      <c r="L68" s="65"/>
      <c r="M68" s="65"/>
    </row>
    <row r="69" spans="1:13" ht="65" x14ac:dyDescent="0.35">
      <c r="A69" s="74" t="s">
        <v>573</v>
      </c>
      <c r="B69" s="74" t="s">
        <v>174</v>
      </c>
      <c r="C69" s="74" t="s">
        <v>297</v>
      </c>
      <c r="D69" s="74" t="s">
        <v>295</v>
      </c>
      <c r="E69" s="83" t="s">
        <v>313</v>
      </c>
      <c r="F69" s="90">
        <v>92.166666666666657</v>
      </c>
      <c r="G69" s="65"/>
      <c r="H69" s="65"/>
      <c r="I69" s="65"/>
      <c r="J69" s="65"/>
      <c r="K69" s="65"/>
      <c r="L69" s="65"/>
      <c r="M69" s="65"/>
    </row>
    <row r="70" spans="1:13" ht="195" x14ac:dyDescent="0.35">
      <c r="A70" s="74" t="s">
        <v>574</v>
      </c>
      <c r="B70" s="74" t="s">
        <v>175</v>
      </c>
      <c r="C70" s="74" t="s">
        <v>298</v>
      </c>
      <c r="D70" s="74" t="s">
        <v>292</v>
      </c>
      <c r="E70" s="83" t="s">
        <v>313</v>
      </c>
      <c r="F70" s="90">
        <v>38.5</v>
      </c>
      <c r="G70" s="65"/>
      <c r="H70" s="65"/>
      <c r="I70" s="65"/>
      <c r="J70" s="65"/>
      <c r="K70" s="65"/>
      <c r="L70" s="65"/>
      <c r="M70" s="65"/>
    </row>
    <row r="71" spans="1:13" ht="130" x14ac:dyDescent="0.35">
      <c r="A71" s="81" t="s">
        <v>575</v>
      </c>
      <c r="B71" s="81" t="s">
        <v>176</v>
      </c>
      <c r="C71" s="81" t="s">
        <v>299</v>
      </c>
      <c r="D71" s="74" t="s">
        <v>296</v>
      </c>
      <c r="E71" s="83" t="s">
        <v>313</v>
      </c>
      <c r="F71" s="90">
        <v>15.166666666666666</v>
      </c>
      <c r="G71" s="65"/>
      <c r="H71" s="65"/>
      <c r="I71" s="65"/>
      <c r="J71" s="65"/>
      <c r="K71" s="65"/>
      <c r="L71" s="65"/>
      <c r="M71" s="65"/>
    </row>
    <row r="72" spans="1:13" ht="195" x14ac:dyDescent="0.35">
      <c r="A72" s="81" t="s">
        <v>576</v>
      </c>
      <c r="B72" s="81" t="s">
        <v>177</v>
      </c>
      <c r="C72" s="81" t="s">
        <v>178</v>
      </c>
      <c r="D72" s="74" t="s">
        <v>294</v>
      </c>
      <c r="E72" s="83" t="s">
        <v>313</v>
      </c>
      <c r="F72" s="90">
        <v>15.75</v>
      </c>
      <c r="G72" s="65"/>
      <c r="H72" s="65"/>
      <c r="I72" s="65"/>
      <c r="J72" s="65"/>
      <c r="K72" s="65"/>
      <c r="L72" s="65"/>
      <c r="M72" s="65"/>
    </row>
    <row r="73" spans="1:13" ht="182" x14ac:dyDescent="0.35">
      <c r="A73" s="81" t="s">
        <v>577</v>
      </c>
      <c r="B73" s="81" t="s">
        <v>578</v>
      </c>
      <c r="C73" s="81" t="s">
        <v>179</v>
      </c>
      <c r="D73" s="74" t="s">
        <v>293</v>
      </c>
      <c r="E73" s="83" t="s">
        <v>313</v>
      </c>
      <c r="F73" s="90">
        <v>11.55</v>
      </c>
      <c r="G73" s="65"/>
      <c r="H73" s="65"/>
      <c r="I73" s="65"/>
      <c r="J73" s="65"/>
      <c r="K73" s="65"/>
      <c r="L73" s="65"/>
      <c r="M73" s="65"/>
    </row>
    <row r="74" spans="1:13" ht="182" x14ac:dyDescent="0.35">
      <c r="A74" s="81" t="s">
        <v>579</v>
      </c>
      <c r="B74" s="81" t="s">
        <v>180</v>
      </c>
      <c r="C74" s="81" t="s">
        <v>181</v>
      </c>
      <c r="D74" s="74" t="s">
        <v>294</v>
      </c>
      <c r="E74" s="83" t="s">
        <v>313</v>
      </c>
      <c r="F74" s="90">
        <v>11.55</v>
      </c>
      <c r="G74" s="65"/>
      <c r="H74" s="65"/>
      <c r="I74" s="65"/>
      <c r="J74" s="65"/>
      <c r="K74" s="65"/>
      <c r="L74" s="65"/>
      <c r="M74" s="65"/>
    </row>
    <row r="75" spans="1:13" ht="143" x14ac:dyDescent="0.35">
      <c r="A75" s="81" t="s">
        <v>580</v>
      </c>
      <c r="B75" s="81" t="s">
        <v>182</v>
      </c>
      <c r="C75" s="81" t="s">
        <v>183</v>
      </c>
      <c r="D75" s="74" t="s">
        <v>293</v>
      </c>
      <c r="E75" s="83" t="s">
        <v>313</v>
      </c>
      <c r="F75" s="90">
        <v>15.166666666666666</v>
      </c>
      <c r="G75" s="65"/>
      <c r="H75" s="65"/>
      <c r="I75" s="65"/>
      <c r="J75" s="65"/>
      <c r="K75" s="65"/>
      <c r="L75" s="65"/>
      <c r="M75" s="65"/>
    </row>
    <row r="76" spans="1:13" ht="20.25" customHeight="1" x14ac:dyDescent="0.35">
      <c r="A76" s="146" t="s">
        <v>417</v>
      </c>
      <c r="B76" s="146"/>
      <c r="C76" s="146"/>
      <c r="D76" s="146"/>
      <c r="E76" s="146"/>
      <c r="F76" s="146"/>
      <c r="G76" s="146"/>
      <c r="H76" s="146"/>
      <c r="I76" s="146"/>
      <c r="J76" s="146"/>
      <c r="K76" s="146"/>
      <c r="L76" s="146"/>
      <c r="M76" s="69">
        <f>SUM(M12:M39,M50:M59,M68:M75)</f>
        <v>0</v>
      </c>
    </row>
    <row r="77" spans="1:13" x14ac:dyDescent="0.35">
      <c r="A77" s="2"/>
      <c r="B77" s="2"/>
      <c r="C77" s="3"/>
      <c r="D77" s="1"/>
      <c r="E77" s="1"/>
    </row>
    <row r="78" spans="1:13" x14ac:dyDescent="0.35">
      <c r="A78" s="2"/>
      <c r="B78" s="2"/>
      <c r="C78" s="3"/>
      <c r="D78" s="1"/>
      <c r="E78" s="1"/>
    </row>
    <row r="79" spans="1:13" x14ac:dyDescent="0.35">
      <c r="A79" s="112" t="s">
        <v>409</v>
      </c>
      <c r="B79" s="112"/>
      <c r="C79" s="112"/>
      <c r="D79" s="112"/>
      <c r="E79" s="150" t="s">
        <v>410</v>
      </c>
      <c r="F79" s="150"/>
      <c r="G79" s="150"/>
      <c r="H79" s="150"/>
      <c r="I79" s="151" t="s">
        <v>412</v>
      </c>
      <c r="J79" s="151"/>
    </row>
    <row r="80" spans="1:13" ht="16.5" x14ac:dyDescent="0.35">
      <c r="A80" s="20"/>
      <c r="B80" s="19"/>
      <c r="C80" s="19"/>
      <c r="D80" s="2"/>
      <c r="E80" s="147" t="s">
        <v>411</v>
      </c>
      <c r="F80" s="147"/>
      <c r="G80" s="147"/>
      <c r="H80" s="18"/>
      <c r="I80" s="148" t="s">
        <v>419</v>
      </c>
      <c r="J80" s="148"/>
    </row>
  </sheetData>
  <mergeCells count="62">
    <mergeCell ref="A61:B61"/>
    <mergeCell ref="F65:F66"/>
    <mergeCell ref="A65:A66"/>
    <mergeCell ref="B65:B66"/>
    <mergeCell ref="C65:C66"/>
    <mergeCell ref="D65:D66"/>
    <mergeCell ref="E65:E66"/>
    <mergeCell ref="A64:F64"/>
    <mergeCell ref="C61:M61"/>
    <mergeCell ref="A63:M63"/>
    <mergeCell ref="G64:M64"/>
    <mergeCell ref="A43:B43"/>
    <mergeCell ref="A9:A10"/>
    <mergeCell ref="B9:B10"/>
    <mergeCell ref="C9:C10"/>
    <mergeCell ref="E9:E10"/>
    <mergeCell ref="C43:M43"/>
    <mergeCell ref="G9:G10"/>
    <mergeCell ref="H9:H10"/>
    <mergeCell ref="I9:I10"/>
    <mergeCell ref="K9:K10"/>
    <mergeCell ref="L9:L10"/>
    <mergeCell ref="M9:M10"/>
    <mergeCell ref="D9:D10"/>
    <mergeCell ref="A5:B5"/>
    <mergeCell ref="F9:F10"/>
    <mergeCell ref="A7:M7"/>
    <mergeCell ref="C5:M5"/>
    <mergeCell ref="A8:F8"/>
    <mergeCell ref="G8:M8"/>
    <mergeCell ref="E80:G80"/>
    <mergeCell ref="I80:J80"/>
    <mergeCell ref="A3:M3"/>
    <mergeCell ref="A47:A48"/>
    <mergeCell ref="B47:B48"/>
    <mergeCell ref="C47:C48"/>
    <mergeCell ref="D47:D48"/>
    <mergeCell ref="E47:E48"/>
    <mergeCell ref="G47:G48"/>
    <mergeCell ref="H47:H48"/>
    <mergeCell ref="I47:I48"/>
    <mergeCell ref="J47:J48"/>
    <mergeCell ref="K47:K48"/>
    <mergeCell ref="A45:M45"/>
    <mergeCell ref="A46:F46"/>
    <mergeCell ref="G46:M46"/>
    <mergeCell ref="A1:M1"/>
    <mergeCell ref="A79:D79"/>
    <mergeCell ref="E79:H79"/>
    <mergeCell ref="I79:J79"/>
    <mergeCell ref="L65:L66"/>
    <mergeCell ref="M65:M66"/>
    <mergeCell ref="G65:G66"/>
    <mergeCell ref="H65:H66"/>
    <mergeCell ref="I65:I66"/>
    <mergeCell ref="J65:J66"/>
    <mergeCell ref="K65:K66"/>
    <mergeCell ref="L47:L48"/>
    <mergeCell ref="M47:M48"/>
    <mergeCell ref="A76:L76"/>
    <mergeCell ref="F47:F48"/>
    <mergeCell ref="J9:J10"/>
  </mergeCells>
  <pageMargins left="0.7" right="0.7" top="0.75" bottom="0.75" header="0.3" footer="0.3"/>
  <pageSetup paperSize="9" scale="9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39"/>
  <sheetViews>
    <sheetView topLeftCell="A7" workbookViewId="0">
      <selection activeCell="A35" sqref="A35:M35"/>
    </sheetView>
  </sheetViews>
  <sheetFormatPr defaultRowHeight="14.5" x14ac:dyDescent="0.35"/>
  <cols>
    <col min="1" max="1" width="7.1796875" customWidth="1"/>
    <col min="2" max="2" width="10" customWidth="1"/>
    <col min="3" max="3" width="13.26953125" customWidth="1"/>
    <col min="4" max="4" width="10.1796875" customWidth="1"/>
    <col min="5" max="5" width="10.54296875" customWidth="1"/>
    <col min="8" max="8" width="10.7265625" customWidth="1"/>
    <col min="9" max="9" width="10.453125" customWidth="1"/>
    <col min="11" max="11" width="12.453125" customWidth="1"/>
    <col min="12" max="12" width="10.81640625" customWidth="1"/>
    <col min="13" max="13" width="11.1796875" customWidth="1"/>
  </cols>
  <sheetData>
    <row r="1" spans="1:13" ht="17.5" x14ac:dyDescent="0.35">
      <c r="A1" s="149" t="s">
        <v>113</v>
      </c>
      <c r="B1" s="149"/>
      <c r="C1" s="149"/>
      <c r="D1" s="149"/>
      <c r="E1" s="149"/>
      <c r="F1" s="149"/>
      <c r="G1" s="149"/>
      <c r="H1" s="149"/>
      <c r="I1" s="149"/>
      <c r="J1" s="149"/>
      <c r="K1" s="149"/>
      <c r="L1" s="149"/>
      <c r="M1" s="149"/>
    </row>
    <row r="3" spans="1:13" ht="17.5" x14ac:dyDescent="0.35">
      <c r="A3" s="111" t="s">
        <v>581</v>
      </c>
      <c r="B3" s="111"/>
      <c r="C3" s="111"/>
      <c r="D3" s="111"/>
      <c r="E3" s="111"/>
      <c r="F3" s="111"/>
      <c r="G3" s="111"/>
      <c r="H3" s="111"/>
      <c r="I3" s="111"/>
      <c r="J3" s="111"/>
      <c r="K3" s="111"/>
      <c r="L3" s="111"/>
      <c r="M3" s="111"/>
    </row>
    <row r="5" spans="1:13" ht="15" customHeight="1" x14ac:dyDescent="0.35">
      <c r="A5" s="115" t="s">
        <v>588</v>
      </c>
      <c r="B5" s="116"/>
      <c r="C5" s="117" t="s">
        <v>184</v>
      </c>
      <c r="D5" s="117"/>
      <c r="E5" s="117"/>
      <c r="F5" s="117"/>
      <c r="G5" s="117"/>
      <c r="H5" s="117"/>
      <c r="I5" s="117"/>
      <c r="J5" s="117"/>
      <c r="K5" s="117"/>
      <c r="L5" s="117"/>
      <c r="M5" s="117"/>
    </row>
    <row r="6" spans="1:13" x14ac:dyDescent="0.35">
      <c r="A6" s="10"/>
      <c r="B6" s="10"/>
      <c r="C6" s="11"/>
      <c r="D6" s="11"/>
      <c r="E6" s="11"/>
    </row>
    <row r="7" spans="1:13" ht="34.5" customHeight="1" x14ac:dyDescent="0.35">
      <c r="A7" s="118" t="s">
        <v>300</v>
      </c>
      <c r="B7" s="118"/>
      <c r="C7" s="118"/>
      <c r="D7" s="118"/>
      <c r="E7" s="118"/>
      <c r="F7" s="118"/>
      <c r="G7" s="118"/>
      <c r="H7" s="118"/>
      <c r="I7" s="118"/>
      <c r="J7" s="118"/>
      <c r="K7" s="118"/>
      <c r="L7" s="118"/>
      <c r="M7" s="118"/>
    </row>
    <row r="8" spans="1:13" ht="20.25" customHeight="1" x14ac:dyDescent="0.35">
      <c r="A8" s="120" t="s">
        <v>388</v>
      </c>
      <c r="B8" s="152"/>
      <c r="C8" s="152"/>
      <c r="D8" s="152"/>
      <c r="E8" s="152"/>
      <c r="F8" s="152"/>
      <c r="G8" s="120" t="s">
        <v>389</v>
      </c>
      <c r="H8" s="120"/>
      <c r="I8" s="120"/>
      <c r="J8" s="120"/>
      <c r="K8" s="120"/>
      <c r="L8" s="120"/>
      <c r="M8" s="120"/>
    </row>
    <row r="9" spans="1:13" ht="15" customHeight="1" x14ac:dyDescent="0.35">
      <c r="A9" s="108" t="s">
        <v>205</v>
      </c>
      <c r="B9" s="108" t="s">
        <v>1</v>
      </c>
      <c r="C9" s="108" t="s">
        <v>206</v>
      </c>
      <c r="D9" s="108" t="s">
        <v>2</v>
      </c>
      <c r="E9" s="108" t="s">
        <v>5</v>
      </c>
      <c r="F9" s="107" t="s">
        <v>469</v>
      </c>
      <c r="G9" s="107" t="s">
        <v>393</v>
      </c>
      <c r="H9" s="107" t="s">
        <v>390</v>
      </c>
      <c r="I9" s="107" t="s">
        <v>399</v>
      </c>
      <c r="J9" s="107" t="s">
        <v>391</v>
      </c>
      <c r="K9" s="107" t="s">
        <v>398</v>
      </c>
      <c r="L9" s="107" t="s">
        <v>392</v>
      </c>
      <c r="M9" s="107" t="s">
        <v>470</v>
      </c>
    </row>
    <row r="10" spans="1:13" ht="101.5" customHeight="1" x14ac:dyDescent="0.35">
      <c r="A10" s="109"/>
      <c r="B10" s="109"/>
      <c r="C10" s="109"/>
      <c r="D10" s="109"/>
      <c r="E10" s="109"/>
      <c r="F10" s="107"/>
      <c r="G10" s="107"/>
      <c r="H10" s="107"/>
      <c r="I10" s="107"/>
      <c r="J10" s="107"/>
      <c r="K10" s="107"/>
      <c r="L10" s="107"/>
      <c r="M10" s="107"/>
    </row>
    <row r="11" spans="1:13" x14ac:dyDescent="0.35">
      <c r="A11" s="54">
        <v>1</v>
      </c>
      <c r="B11" s="54">
        <v>2</v>
      </c>
      <c r="C11" s="54">
        <v>3</v>
      </c>
      <c r="D11" s="54">
        <v>4</v>
      </c>
      <c r="E11" s="54">
        <v>5</v>
      </c>
      <c r="F11" s="53">
        <v>6</v>
      </c>
      <c r="G11" s="53">
        <v>7</v>
      </c>
      <c r="H11" s="53">
        <v>8</v>
      </c>
      <c r="I11" s="53">
        <v>9</v>
      </c>
      <c r="J11" s="53">
        <v>10</v>
      </c>
      <c r="K11" s="53">
        <v>11</v>
      </c>
      <c r="L11" s="53">
        <v>12</v>
      </c>
      <c r="M11" s="63" t="s">
        <v>394</v>
      </c>
    </row>
    <row r="12" spans="1:13" s="73" customFormat="1" ht="52" x14ac:dyDescent="0.35">
      <c r="A12" s="95" t="s">
        <v>582</v>
      </c>
      <c r="B12" s="95" t="s">
        <v>465</v>
      </c>
      <c r="C12" s="95" t="s">
        <v>583</v>
      </c>
      <c r="D12" s="74" t="s">
        <v>245</v>
      </c>
      <c r="E12" s="83" t="s">
        <v>315</v>
      </c>
      <c r="F12" s="16">
        <v>200</v>
      </c>
      <c r="G12" s="16"/>
      <c r="H12" s="16"/>
      <c r="I12" s="16"/>
      <c r="J12" s="16"/>
      <c r="K12" s="16"/>
      <c r="L12" s="16"/>
      <c r="M12" s="16"/>
    </row>
    <row r="13" spans="1:13" s="73" customFormat="1" ht="52" x14ac:dyDescent="0.35">
      <c r="A13" s="95" t="s">
        <v>584</v>
      </c>
      <c r="B13" s="95" t="s">
        <v>466</v>
      </c>
      <c r="C13" s="95" t="s">
        <v>585</v>
      </c>
      <c r="D13" s="74" t="s">
        <v>245</v>
      </c>
      <c r="E13" s="83" t="s">
        <v>315</v>
      </c>
      <c r="F13" s="16">
        <v>300</v>
      </c>
      <c r="G13" s="16"/>
      <c r="H13" s="16"/>
      <c r="I13" s="16"/>
      <c r="J13" s="16"/>
      <c r="K13" s="16"/>
      <c r="L13" s="16"/>
      <c r="M13" s="16"/>
    </row>
    <row r="14" spans="1:13" ht="104" x14ac:dyDescent="0.35">
      <c r="A14" s="74" t="s">
        <v>586</v>
      </c>
      <c r="B14" s="74" t="s">
        <v>81</v>
      </c>
      <c r="C14" s="75" t="s">
        <v>587</v>
      </c>
      <c r="D14" s="74" t="s">
        <v>245</v>
      </c>
      <c r="E14" s="83" t="s">
        <v>315</v>
      </c>
      <c r="F14" s="14">
        <v>8400</v>
      </c>
      <c r="G14" s="65"/>
      <c r="H14" s="65"/>
      <c r="I14" s="65"/>
      <c r="J14" s="65"/>
      <c r="K14" s="65"/>
      <c r="L14" s="65"/>
      <c r="M14" s="65"/>
    </row>
    <row r="16" spans="1:13" ht="15" customHeight="1" x14ac:dyDescent="0.35">
      <c r="A16" s="115" t="s">
        <v>589</v>
      </c>
      <c r="B16" s="116"/>
      <c r="C16" s="117" t="s">
        <v>185</v>
      </c>
      <c r="D16" s="117"/>
      <c r="E16" s="117"/>
      <c r="F16" s="117"/>
      <c r="G16" s="117"/>
      <c r="H16" s="117"/>
      <c r="I16" s="117"/>
      <c r="J16" s="117"/>
      <c r="K16" s="117"/>
      <c r="L16" s="117"/>
      <c r="M16" s="117"/>
    </row>
    <row r="17" spans="1:13" x14ac:dyDescent="0.35">
      <c r="A17" s="10"/>
      <c r="B17" s="10"/>
      <c r="C17" s="11"/>
      <c r="D17" s="11"/>
      <c r="E17" s="11"/>
    </row>
    <row r="18" spans="1:13" ht="85.5" customHeight="1" x14ac:dyDescent="0.35">
      <c r="A18" s="118" t="s">
        <v>301</v>
      </c>
      <c r="B18" s="118"/>
      <c r="C18" s="118"/>
      <c r="D18" s="118"/>
      <c r="E18" s="118"/>
      <c r="F18" s="118"/>
      <c r="G18" s="118"/>
      <c r="H18" s="118"/>
      <c r="I18" s="118"/>
      <c r="J18" s="118"/>
      <c r="K18" s="118"/>
      <c r="L18" s="118"/>
      <c r="M18" s="118"/>
    </row>
    <row r="19" spans="1:13" ht="19.5" customHeight="1" x14ac:dyDescent="0.35">
      <c r="A19" s="120" t="s">
        <v>388</v>
      </c>
      <c r="B19" s="120"/>
      <c r="C19" s="120"/>
      <c r="D19" s="120"/>
      <c r="E19" s="120"/>
      <c r="F19" s="120"/>
      <c r="G19" s="120" t="s">
        <v>389</v>
      </c>
      <c r="H19" s="120"/>
      <c r="I19" s="120"/>
      <c r="J19" s="120"/>
      <c r="K19" s="120"/>
      <c r="L19" s="120"/>
      <c r="M19" s="120"/>
    </row>
    <row r="20" spans="1:13" ht="15" customHeight="1" x14ac:dyDescent="0.35">
      <c r="A20" s="108" t="s">
        <v>205</v>
      </c>
      <c r="B20" s="108" t="s">
        <v>1</v>
      </c>
      <c r="C20" s="108" t="s">
        <v>302</v>
      </c>
      <c r="D20" s="108" t="s">
        <v>2</v>
      </c>
      <c r="E20" s="108" t="s">
        <v>5</v>
      </c>
      <c r="F20" s="107" t="s">
        <v>469</v>
      </c>
      <c r="G20" s="107" t="s">
        <v>393</v>
      </c>
      <c r="H20" s="107" t="s">
        <v>390</v>
      </c>
      <c r="I20" s="107" t="s">
        <v>399</v>
      </c>
      <c r="J20" s="107" t="s">
        <v>391</v>
      </c>
      <c r="K20" s="107" t="s">
        <v>398</v>
      </c>
      <c r="L20" s="107" t="s">
        <v>392</v>
      </c>
      <c r="M20" s="107" t="s">
        <v>470</v>
      </c>
    </row>
    <row r="21" spans="1:13" ht="111" customHeight="1" x14ac:dyDescent="0.35">
      <c r="A21" s="109"/>
      <c r="B21" s="109"/>
      <c r="C21" s="109"/>
      <c r="D21" s="109"/>
      <c r="E21" s="109"/>
      <c r="F21" s="107"/>
      <c r="G21" s="107"/>
      <c r="H21" s="107"/>
      <c r="I21" s="107"/>
      <c r="J21" s="107"/>
      <c r="K21" s="107"/>
      <c r="L21" s="107"/>
      <c r="M21" s="107"/>
    </row>
    <row r="22" spans="1:13" x14ac:dyDescent="0.35">
      <c r="A22" s="56">
        <v>1</v>
      </c>
      <c r="B22" s="56">
        <v>2</v>
      </c>
      <c r="C22" s="56">
        <v>3</v>
      </c>
      <c r="D22" s="56">
        <v>4</v>
      </c>
      <c r="E22" s="56">
        <v>5</v>
      </c>
      <c r="F22" s="55">
        <v>6</v>
      </c>
      <c r="G22" s="53">
        <v>7</v>
      </c>
      <c r="H22" s="53">
        <v>8</v>
      </c>
      <c r="I22" s="53">
        <v>9</v>
      </c>
      <c r="J22" s="53">
        <v>10</v>
      </c>
      <c r="K22" s="53">
        <v>11</v>
      </c>
      <c r="L22" s="53">
        <v>12</v>
      </c>
      <c r="M22" s="63" t="s">
        <v>394</v>
      </c>
    </row>
    <row r="23" spans="1:13" ht="91" x14ac:dyDescent="0.35">
      <c r="A23" s="74" t="s">
        <v>590</v>
      </c>
      <c r="B23" s="74" t="s">
        <v>303</v>
      </c>
      <c r="C23" s="74" t="s">
        <v>351</v>
      </c>
      <c r="D23" s="74" t="s">
        <v>304</v>
      </c>
      <c r="E23" s="74" t="s">
        <v>313</v>
      </c>
      <c r="F23" s="90">
        <v>291.66666666666663</v>
      </c>
      <c r="G23" s="65"/>
      <c r="H23" s="65"/>
      <c r="I23" s="65"/>
      <c r="J23" s="65"/>
      <c r="K23" s="65"/>
      <c r="L23" s="65"/>
      <c r="M23" s="65"/>
    </row>
    <row r="24" spans="1:13" ht="182" x14ac:dyDescent="0.35">
      <c r="A24" s="74" t="s">
        <v>591</v>
      </c>
      <c r="B24" s="74" t="s">
        <v>592</v>
      </c>
      <c r="C24" s="74" t="s">
        <v>352</v>
      </c>
      <c r="D24" s="74" t="s">
        <v>305</v>
      </c>
      <c r="E24" s="83" t="s">
        <v>313</v>
      </c>
      <c r="F24" s="90">
        <v>46.666666666666671</v>
      </c>
      <c r="G24" s="65"/>
      <c r="H24" s="65"/>
      <c r="I24" s="65"/>
      <c r="J24" s="65"/>
      <c r="K24" s="65"/>
      <c r="L24" s="65"/>
      <c r="M24" s="65"/>
    </row>
    <row r="25" spans="1:13" ht="117" x14ac:dyDescent="0.35">
      <c r="A25" s="74" t="s">
        <v>593</v>
      </c>
      <c r="B25" s="74" t="s">
        <v>186</v>
      </c>
      <c r="C25" s="74" t="s">
        <v>187</v>
      </c>
      <c r="D25" s="74" t="s">
        <v>306</v>
      </c>
      <c r="E25" s="83" t="s">
        <v>313</v>
      </c>
      <c r="F25" s="90">
        <v>230.41666666666666</v>
      </c>
      <c r="G25" s="65"/>
      <c r="H25" s="65"/>
      <c r="I25" s="65"/>
      <c r="J25" s="65"/>
      <c r="K25" s="65"/>
      <c r="L25" s="65"/>
      <c r="M25" s="65"/>
    </row>
    <row r="26" spans="1:13" ht="104" x14ac:dyDescent="0.35">
      <c r="A26" s="81" t="s">
        <v>594</v>
      </c>
      <c r="B26" s="81" t="s">
        <v>188</v>
      </c>
      <c r="C26" s="81" t="s">
        <v>189</v>
      </c>
      <c r="D26" s="74" t="s">
        <v>307</v>
      </c>
      <c r="E26" s="83" t="s">
        <v>313</v>
      </c>
      <c r="F26" s="90">
        <v>68.833333333333343</v>
      </c>
      <c r="G26" s="65"/>
      <c r="H26" s="65"/>
      <c r="I26" s="65"/>
      <c r="J26" s="65"/>
      <c r="K26" s="65"/>
      <c r="L26" s="65"/>
      <c r="M26" s="65"/>
    </row>
    <row r="27" spans="1:13" ht="117" x14ac:dyDescent="0.35">
      <c r="A27" s="81" t="s">
        <v>595</v>
      </c>
      <c r="B27" s="81" t="s">
        <v>190</v>
      </c>
      <c r="C27" s="81" t="s">
        <v>191</v>
      </c>
      <c r="D27" s="74" t="s">
        <v>305</v>
      </c>
      <c r="E27" s="83" t="s">
        <v>313</v>
      </c>
      <c r="F27" s="90">
        <v>145.83333333333331</v>
      </c>
      <c r="G27" s="65"/>
      <c r="H27" s="65"/>
      <c r="I27" s="65"/>
      <c r="J27" s="65"/>
      <c r="K27" s="65"/>
      <c r="L27" s="65"/>
      <c r="M27" s="65"/>
    </row>
    <row r="28" spans="1:13" ht="117" x14ac:dyDescent="0.35">
      <c r="A28" s="81" t="s">
        <v>596</v>
      </c>
      <c r="B28" s="81" t="s">
        <v>192</v>
      </c>
      <c r="C28" s="81" t="s">
        <v>193</v>
      </c>
      <c r="D28" s="74" t="s">
        <v>308</v>
      </c>
      <c r="E28" s="83" t="s">
        <v>313</v>
      </c>
      <c r="F28" s="90">
        <v>58.333333333333336</v>
      </c>
      <c r="G28" s="65"/>
      <c r="H28" s="65"/>
      <c r="I28" s="65"/>
      <c r="J28" s="65"/>
      <c r="K28" s="65"/>
      <c r="L28" s="65"/>
      <c r="M28" s="65"/>
    </row>
    <row r="29" spans="1:13" ht="91" x14ac:dyDescent="0.35">
      <c r="A29" s="81" t="s">
        <v>597</v>
      </c>
      <c r="B29" s="81" t="s">
        <v>194</v>
      </c>
      <c r="C29" s="81" t="s">
        <v>195</v>
      </c>
      <c r="D29" s="74" t="s">
        <v>309</v>
      </c>
      <c r="E29" s="83" t="s">
        <v>313</v>
      </c>
      <c r="F29" s="90">
        <v>5.8333333333333339</v>
      </c>
      <c r="G29" s="65"/>
      <c r="H29" s="65"/>
      <c r="I29" s="65"/>
      <c r="J29" s="65"/>
      <c r="K29" s="65"/>
      <c r="L29" s="65"/>
      <c r="M29" s="65"/>
    </row>
    <row r="30" spans="1:13" ht="78" x14ac:dyDescent="0.35">
      <c r="A30" s="81" t="s">
        <v>598</v>
      </c>
      <c r="B30" s="81" t="s">
        <v>196</v>
      </c>
      <c r="C30" s="81" t="s">
        <v>197</v>
      </c>
      <c r="D30" s="74" t="s">
        <v>310</v>
      </c>
      <c r="E30" s="83" t="s">
        <v>313</v>
      </c>
      <c r="F30" s="90">
        <v>11.666666666666668</v>
      </c>
      <c r="G30" s="65"/>
      <c r="H30" s="65"/>
      <c r="I30" s="65"/>
      <c r="J30" s="65"/>
      <c r="K30" s="65"/>
      <c r="L30" s="65"/>
      <c r="M30" s="65"/>
    </row>
    <row r="31" spans="1:13" ht="78" x14ac:dyDescent="0.35">
      <c r="A31" s="81" t="s">
        <v>599</v>
      </c>
      <c r="B31" s="81" t="s">
        <v>198</v>
      </c>
      <c r="C31" s="81" t="s">
        <v>199</v>
      </c>
      <c r="D31" s="74" t="s">
        <v>310</v>
      </c>
      <c r="E31" s="83" t="s">
        <v>313</v>
      </c>
      <c r="F31" s="90">
        <v>17.5</v>
      </c>
      <c r="G31" s="65"/>
      <c r="H31" s="65"/>
      <c r="I31" s="65"/>
      <c r="J31" s="65"/>
      <c r="K31" s="65"/>
      <c r="L31" s="65"/>
      <c r="M31" s="65"/>
    </row>
    <row r="32" spans="1:13" ht="91" x14ac:dyDescent="0.35">
      <c r="A32" s="81" t="s">
        <v>600</v>
      </c>
      <c r="B32" s="81" t="s">
        <v>200</v>
      </c>
      <c r="C32" s="81" t="s">
        <v>201</v>
      </c>
      <c r="D32" s="74" t="s">
        <v>310</v>
      </c>
      <c r="E32" s="83" t="s">
        <v>313</v>
      </c>
      <c r="F32" s="90">
        <v>11.666666666666668</v>
      </c>
      <c r="G32" s="65"/>
      <c r="H32" s="65"/>
      <c r="I32" s="65"/>
      <c r="J32" s="65"/>
      <c r="K32" s="65"/>
      <c r="L32" s="65"/>
      <c r="M32" s="65"/>
    </row>
    <row r="33" spans="1:13" ht="105.75" customHeight="1" x14ac:dyDescent="0.35">
      <c r="A33" s="81" t="s">
        <v>601</v>
      </c>
      <c r="B33" s="81" t="s">
        <v>202</v>
      </c>
      <c r="C33" s="81" t="s">
        <v>203</v>
      </c>
      <c r="D33" s="74" t="s">
        <v>310</v>
      </c>
      <c r="E33" s="83" t="s">
        <v>313</v>
      </c>
      <c r="F33" s="90">
        <v>17.5</v>
      </c>
      <c r="G33" s="65"/>
      <c r="H33" s="65"/>
      <c r="I33" s="65"/>
      <c r="J33" s="65"/>
      <c r="K33" s="65"/>
      <c r="L33" s="65"/>
      <c r="M33" s="65"/>
    </row>
    <row r="34" spans="1:13" ht="65" x14ac:dyDescent="0.35">
      <c r="A34" s="15" t="s">
        <v>602</v>
      </c>
      <c r="B34" s="14" t="s">
        <v>603</v>
      </c>
      <c r="C34" s="14" t="s">
        <v>604</v>
      </c>
      <c r="D34" s="74" t="s">
        <v>304</v>
      </c>
      <c r="E34" s="74" t="s">
        <v>313</v>
      </c>
      <c r="F34" s="90">
        <v>68.833333333333343</v>
      </c>
      <c r="G34" s="65"/>
      <c r="H34" s="65"/>
      <c r="I34" s="65"/>
      <c r="J34" s="65"/>
      <c r="K34" s="65"/>
      <c r="L34" s="65"/>
      <c r="M34" s="65"/>
    </row>
    <row r="35" spans="1:13" ht="21" customHeight="1" x14ac:dyDescent="0.35">
      <c r="A35" s="146" t="s">
        <v>417</v>
      </c>
      <c r="B35" s="146"/>
      <c r="C35" s="146"/>
      <c r="D35" s="146"/>
      <c r="E35" s="146"/>
      <c r="F35" s="146"/>
      <c r="G35" s="146"/>
      <c r="H35" s="146"/>
      <c r="I35" s="146"/>
      <c r="J35" s="146"/>
      <c r="K35" s="146"/>
      <c r="L35" s="146"/>
      <c r="M35" s="69">
        <f>SUM(M14:M14,M23:M34)</f>
        <v>0</v>
      </c>
    </row>
    <row r="36" spans="1:13" x14ac:dyDescent="0.35">
      <c r="A36" s="2"/>
      <c r="B36" s="2"/>
      <c r="C36" s="3"/>
      <c r="D36" s="1"/>
      <c r="E36" s="1"/>
    </row>
    <row r="37" spans="1:13" x14ac:dyDescent="0.35">
      <c r="A37" s="2"/>
      <c r="B37" s="2"/>
      <c r="C37" s="3"/>
      <c r="D37" s="1"/>
      <c r="E37" s="1"/>
    </row>
    <row r="38" spans="1:13" x14ac:dyDescent="0.35">
      <c r="A38" s="112" t="s">
        <v>409</v>
      </c>
      <c r="B38" s="112"/>
      <c r="C38" s="112"/>
      <c r="D38" s="112"/>
      <c r="E38" s="150" t="s">
        <v>410</v>
      </c>
      <c r="F38" s="150"/>
      <c r="G38" s="150"/>
      <c r="H38" s="150"/>
      <c r="I38" s="151" t="s">
        <v>412</v>
      </c>
      <c r="J38" s="151"/>
    </row>
    <row r="39" spans="1:13" ht="16.5" x14ac:dyDescent="0.35">
      <c r="A39" s="20"/>
      <c r="B39" s="19"/>
      <c r="C39" s="19"/>
      <c r="D39" s="2"/>
      <c r="E39" s="147" t="s">
        <v>411</v>
      </c>
      <c r="F39" s="147"/>
      <c r="G39" s="147"/>
      <c r="H39" s="18"/>
      <c r="I39" s="148" t="s">
        <v>419</v>
      </c>
      <c r="J39" s="148"/>
    </row>
  </sheetData>
  <mergeCells count="44">
    <mergeCell ref="M9:M10"/>
    <mergeCell ref="C9:C10"/>
    <mergeCell ref="D9:D10"/>
    <mergeCell ref="E9:E10"/>
    <mergeCell ref="K9:K10"/>
    <mergeCell ref="F9:F10"/>
    <mergeCell ref="A1:M1"/>
    <mergeCell ref="A20:A21"/>
    <mergeCell ref="B20:B21"/>
    <mergeCell ref="C20:C21"/>
    <mergeCell ref="D20:D21"/>
    <mergeCell ref="E20:E21"/>
    <mergeCell ref="A3:M3"/>
    <mergeCell ref="A5:B5"/>
    <mergeCell ref="F20:F21"/>
    <mergeCell ref="C5:M5"/>
    <mergeCell ref="A7:M7"/>
    <mergeCell ref="H9:H10"/>
    <mergeCell ref="I9:I10"/>
    <mergeCell ref="J9:J10"/>
    <mergeCell ref="A8:F8"/>
    <mergeCell ref="G8:M8"/>
    <mergeCell ref="A16:B16"/>
    <mergeCell ref="A9:A10"/>
    <mergeCell ref="B9:B10"/>
    <mergeCell ref="L20:L21"/>
    <mergeCell ref="M20:M21"/>
    <mergeCell ref="G20:G21"/>
    <mergeCell ref="L9:L10"/>
    <mergeCell ref="H20:H21"/>
    <mergeCell ref="I20:I21"/>
    <mergeCell ref="J20:J21"/>
    <mergeCell ref="K20:K21"/>
    <mergeCell ref="A18:M18"/>
    <mergeCell ref="A19:F19"/>
    <mergeCell ref="G19:M19"/>
    <mergeCell ref="C16:M16"/>
    <mergeCell ref="G9:G10"/>
    <mergeCell ref="A35:L35"/>
    <mergeCell ref="A38:D38"/>
    <mergeCell ref="E38:H38"/>
    <mergeCell ref="I38:J38"/>
    <mergeCell ref="E39:G39"/>
    <mergeCell ref="I39:J39"/>
  </mergeCells>
  <pageMargins left="0.7" right="0.7" top="0.75" bottom="0.75" header="0.3" footer="0.3"/>
  <pageSetup paperSize="9" scale="9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4"/>
  <sheetViews>
    <sheetView topLeftCell="A19" workbookViewId="0">
      <selection activeCell="I11" sqref="I11"/>
    </sheetView>
  </sheetViews>
  <sheetFormatPr defaultRowHeight="13" x14ac:dyDescent="0.3"/>
  <cols>
    <col min="1" max="1" width="7.1796875" style="4" customWidth="1"/>
    <col min="2" max="2" width="21" style="4" customWidth="1"/>
    <col min="3" max="3" width="13.26953125" style="4" customWidth="1"/>
    <col min="4" max="4" width="10.1796875" style="4" customWidth="1"/>
    <col min="5" max="6" width="13.453125" style="4" customWidth="1"/>
    <col min="7" max="13" width="13.26953125" style="4" customWidth="1"/>
    <col min="14" max="255" width="9.1796875" style="4"/>
    <col min="256" max="256" width="7.1796875" style="4" customWidth="1"/>
    <col min="257" max="257" width="21" style="4" customWidth="1"/>
    <col min="258" max="258" width="13.26953125" style="4" customWidth="1"/>
    <col min="259" max="259" width="10.1796875" style="4" customWidth="1"/>
    <col min="260" max="260" width="10.54296875" style="4" customWidth="1"/>
    <col min="261" max="261" width="0.1796875" style="4" customWidth="1"/>
    <col min="262" max="262" width="10.54296875" style="4" bestFit="1" customWidth="1"/>
    <col min="263" max="511" width="9.1796875" style="4"/>
    <col min="512" max="512" width="7.1796875" style="4" customWidth="1"/>
    <col min="513" max="513" width="21" style="4" customWidth="1"/>
    <col min="514" max="514" width="13.26953125" style="4" customWidth="1"/>
    <col min="515" max="515" width="10.1796875" style="4" customWidth="1"/>
    <col min="516" max="516" width="10.54296875" style="4" customWidth="1"/>
    <col min="517" max="517" width="0.1796875" style="4" customWidth="1"/>
    <col min="518" max="518" width="10.54296875" style="4" bestFit="1" customWidth="1"/>
    <col min="519" max="767" width="9.1796875" style="4"/>
    <col min="768" max="768" width="7.1796875" style="4" customWidth="1"/>
    <col min="769" max="769" width="21" style="4" customWidth="1"/>
    <col min="770" max="770" width="13.26953125" style="4" customWidth="1"/>
    <col min="771" max="771" width="10.1796875" style="4" customWidth="1"/>
    <col min="772" max="772" width="10.54296875" style="4" customWidth="1"/>
    <col min="773" max="773" width="0.1796875" style="4" customWidth="1"/>
    <col min="774" max="774" width="10.54296875" style="4" bestFit="1" customWidth="1"/>
    <col min="775" max="1023" width="9.1796875" style="4"/>
    <col min="1024" max="1024" width="7.1796875" style="4" customWidth="1"/>
    <col min="1025" max="1025" width="21" style="4" customWidth="1"/>
    <col min="1026" max="1026" width="13.26953125" style="4" customWidth="1"/>
    <col min="1027" max="1027" width="10.1796875" style="4" customWidth="1"/>
    <col min="1028" max="1028" width="10.54296875" style="4" customWidth="1"/>
    <col min="1029" max="1029" width="0.1796875" style="4" customWidth="1"/>
    <col min="1030" max="1030" width="10.54296875" style="4" bestFit="1" customWidth="1"/>
    <col min="1031" max="1279" width="9.1796875" style="4"/>
    <col min="1280" max="1280" width="7.1796875" style="4" customWidth="1"/>
    <col min="1281" max="1281" width="21" style="4" customWidth="1"/>
    <col min="1282" max="1282" width="13.26953125" style="4" customWidth="1"/>
    <col min="1283" max="1283" width="10.1796875" style="4" customWidth="1"/>
    <col min="1284" max="1284" width="10.54296875" style="4" customWidth="1"/>
    <col min="1285" max="1285" width="0.1796875" style="4" customWidth="1"/>
    <col min="1286" max="1286" width="10.54296875" style="4" bestFit="1" customWidth="1"/>
    <col min="1287" max="1535" width="9.1796875" style="4"/>
    <col min="1536" max="1536" width="7.1796875" style="4" customWidth="1"/>
    <col min="1537" max="1537" width="21" style="4" customWidth="1"/>
    <col min="1538" max="1538" width="13.26953125" style="4" customWidth="1"/>
    <col min="1539" max="1539" width="10.1796875" style="4" customWidth="1"/>
    <col min="1540" max="1540" width="10.54296875" style="4" customWidth="1"/>
    <col min="1541" max="1541" width="0.1796875" style="4" customWidth="1"/>
    <col min="1542" max="1542" width="10.54296875" style="4" bestFit="1" customWidth="1"/>
    <col min="1543" max="1791" width="9.1796875" style="4"/>
    <col min="1792" max="1792" width="7.1796875" style="4" customWidth="1"/>
    <col min="1793" max="1793" width="21" style="4" customWidth="1"/>
    <col min="1794" max="1794" width="13.26953125" style="4" customWidth="1"/>
    <col min="1795" max="1795" width="10.1796875" style="4" customWidth="1"/>
    <col min="1796" max="1796" width="10.54296875" style="4" customWidth="1"/>
    <col min="1797" max="1797" width="0.1796875" style="4" customWidth="1"/>
    <col min="1798" max="1798" width="10.54296875" style="4" bestFit="1" customWidth="1"/>
    <col min="1799" max="2047" width="9.1796875" style="4"/>
    <col min="2048" max="2048" width="7.1796875" style="4" customWidth="1"/>
    <col min="2049" max="2049" width="21" style="4" customWidth="1"/>
    <col min="2050" max="2050" width="13.26953125" style="4" customWidth="1"/>
    <col min="2051" max="2051" width="10.1796875" style="4" customWidth="1"/>
    <col min="2052" max="2052" width="10.54296875" style="4" customWidth="1"/>
    <col min="2053" max="2053" width="0.1796875" style="4" customWidth="1"/>
    <col min="2054" max="2054" width="10.54296875" style="4" bestFit="1" customWidth="1"/>
    <col min="2055" max="2303" width="9.1796875" style="4"/>
    <col min="2304" max="2304" width="7.1796875" style="4" customWidth="1"/>
    <col min="2305" max="2305" width="21" style="4" customWidth="1"/>
    <col min="2306" max="2306" width="13.26953125" style="4" customWidth="1"/>
    <col min="2307" max="2307" width="10.1796875" style="4" customWidth="1"/>
    <col min="2308" max="2308" width="10.54296875" style="4" customWidth="1"/>
    <col min="2309" max="2309" width="0.1796875" style="4" customWidth="1"/>
    <col min="2310" max="2310" width="10.54296875" style="4" bestFit="1" customWidth="1"/>
    <col min="2311" max="2559" width="9.1796875" style="4"/>
    <col min="2560" max="2560" width="7.1796875" style="4" customWidth="1"/>
    <col min="2561" max="2561" width="21" style="4" customWidth="1"/>
    <col min="2562" max="2562" width="13.26953125" style="4" customWidth="1"/>
    <col min="2563" max="2563" width="10.1796875" style="4" customWidth="1"/>
    <col min="2564" max="2564" width="10.54296875" style="4" customWidth="1"/>
    <col min="2565" max="2565" width="0.1796875" style="4" customWidth="1"/>
    <col min="2566" max="2566" width="10.54296875" style="4" bestFit="1" customWidth="1"/>
    <col min="2567" max="2815" width="9.1796875" style="4"/>
    <col min="2816" max="2816" width="7.1796875" style="4" customWidth="1"/>
    <col min="2817" max="2817" width="21" style="4" customWidth="1"/>
    <col min="2818" max="2818" width="13.26953125" style="4" customWidth="1"/>
    <col min="2819" max="2819" width="10.1796875" style="4" customWidth="1"/>
    <col min="2820" max="2820" width="10.54296875" style="4" customWidth="1"/>
    <col min="2821" max="2821" width="0.1796875" style="4" customWidth="1"/>
    <col min="2822" max="2822" width="10.54296875" style="4" bestFit="1" customWidth="1"/>
    <col min="2823" max="3071" width="9.1796875" style="4"/>
    <col min="3072" max="3072" width="7.1796875" style="4" customWidth="1"/>
    <col min="3073" max="3073" width="21" style="4" customWidth="1"/>
    <col min="3074" max="3074" width="13.26953125" style="4" customWidth="1"/>
    <col min="3075" max="3075" width="10.1796875" style="4" customWidth="1"/>
    <col min="3076" max="3076" width="10.54296875" style="4" customWidth="1"/>
    <col min="3077" max="3077" width="0.1796875" style="4" customWidth="1"/>
    <col min="3078" max="3078" width="10.54296875" style="4" bestFit="1" customWidth="1"/>
    <col min="3079" max="3327" width="9.1796875" style="4"/>
    <col min="3328" max="3328" width="7.1796875" style="4" customWidth="1"/>
    <col min="3329" max="3329" width="21" style="4" customWidth="1"/>
    <col min="3330" max="3330" width="13.26953125" style="4" customWidth="1"/>
    <col min="3331" max="3331" width="10.1796875" style="4" customWidth="1"/>
    <col min="3332" max="3332" width="10.54296875" style="4" customWidth="1"/>
    <col min="3333" max="3333" width="0.1796875" style="4" customWidth="1"/>
    <col min="3334" max="3334" width="10.54296875" style="4" bestFit="1" customWidth="1"/>
    <col min="3335" max="3583" width="9.1796875" style="4"/>
    <col min="3584" max="3584" width="7.1796875" style="4" customWidth="1"/>
    <col min="3585" max="3585" width="21" style="4" customWidth="1"/>
    <col min="3586" max="3586" width="13.26953125" style="4" customWidth="1"/>
    <col min="3587" max="3587" width="10.1796875" style="4" customWidth="1"/>
    <col min="3588" max="3588" width="10.54296875" style="4" customWidth="1"/>
    <col min="3589" max="3589" width="0.1796875" style="4" customWidth="1"/>
    <col min="3590" max="3590" width="10.54296875" style="4" bestFit="1" customWidth="1"/>
    <col min="3591" max="3839" width="9.1796875" style="4"/>
    <col min="3840" max="3840" width="7.1796875" style="4" customWidth="1"/>
    <col min="3841" max="3841" width="21" style="4" customWidth="1"/>
    <col min="3842" max="3842" width="13.26953125" style="4" customWidth="1"/>
    <col min="3843" max="3843" width="10.1796875" style="4" customWidth="1"/>
    <col min="3844" max="3844" width="10.54296875" style="4" customWidth="1"/>
    <col min="3845" max="3845" width="0.1796875" style="4" customWidth="1"/>
    <col min="3846" max="3846" width="10.54296875" style="4" bestFit="1" customWidth="1"/>
    <col min="3847" max="4095" width="9.1796875" style="4"/>
    <col min="4096" max="4096" width="7.1796875" style="4" customWidth="1"/>
    <col min="4097" max="4097" width="21" style="4" customWidth="1"/>
    <col min="4098" max="4098" width="13.26953125" style="4" customWidth="1"/>
    <col min="4099" max="4099" width="10.1796875" style="4" customWidth="1"/>
    <col min="4100" max="4100" width="10.54296875" style="4" customWidth="1"/>
    <col min="4101" max="4101" width="0.1796875" style="4" customWidth="1"/>
    <col min="4102" max="4102" width="10.54296875" style="4" bestFit="1" customWidth="1"/>
    <col min="4103" max="4351" width="9.1796875" style="4"/>
    <col min="4352" max="4352" width="7.1796875" style="4" customWidth="1"/>
    <col min="4353" max="4353" width="21" style="4" customWidth="1"/>
    <col min="4354" max="4354" width="13.26953125" style="4" customWidth="1"/>
    <col min="4355" max="4355" width="10.1796875" style="4" customWidth="1"/>
    <col min="4356" max="4356" width="10.54296875" style="4" customWidth="1"/>
    <col min="4357" max="4357" width="0.1796875" style="4" customWidth="1"/>
    <col min="4358" max="4358" width="10.54296875" style="4" bestFit="1" customWidth="1"/>
    <col min="4359" max="4607" width="9.1796875" style="4"/>
    <col min="4608" max="4608" width="7.1796875" style="4" customWidth="1"/>
    <col min="4609" max="4609" width="21" style="4" customWidth="1"/>
    <col min="4610" max="4610" width="13.26953125" style="4" customWidth="1"/>
    <col min="4611" max="4611" width="10.1796875" style="4" customWidth="1"/>
    <col min="4612" max="4612" width="10.54296875" style="4" customWidth="1"/>
    <col min="4613" max="4613" width="0.1796875" style="4" customWidth="1"/>
    <col min="4614" max="4614" width="10.54296875" style="4" bestFit="1" customWidth="1"/>
    <col min="4615" max="4863" width="9.1796875" style="4"/>
    <col min="4864" max="4864" width="7.1796875" style="4" customWidth="1"/>
    <col min="4865" max="4865" width="21" style="4" customWidth="1"/>
    <col min="4866" max="4866" width="13.26953125" style="4" customWidth="1"/>
    <col min="4867" max="4867" width="10.1796875" style="4" customWidth="1"/>
    <col min="4868" max="4868" width="10.54296875" style="4" customWidth="1"/>
    <col min="4869" max="4869" width="0.1796875" style="4" customWidth="1"/>
    <col min="4870" max="4870" width="10.54296875" style="4" bestFit="1" customWidth="1"/>
    <col min="4871" max="5119" width="9.1796875" style="4"/>
    <col min="5120" max="5120" width="7.1796875" style="4" customWidth="1"/>
    <col min="5121" max="5121" width="21" style="4" customWidth="1"/>
    <col min="5122" max="5122" width="13.26953125" style="4" customWidth="1"/>
    <col min="5123" max="5123" width="10.1796875" style="4" customWidth="1"/>
    <col min="5124" max="5124" width="10.54296875" style="4" customWidth="1"/>
    <col min="5125" max="5125" width="0.1796875" style="4" customWidth="1"/>
    <col min="5126" max="5126" width="10.54296875" style="4" bestFit="1" customWidth="1"/>
    <col min="5127" max="5375" width="9.1796875" style="4"/>
    <col min="5376" max="5376" width="7.1796875" style="4" customWidth="1"/>
    <col min="5377" max="5377" width="21" style="4" customWidth="1"/>
    <col min="5378" max="5378" width="13.26953125" style="4" customWidth="1"/>
    <col min="5379" max="5379" width="10.1796875" style="4" customWidth="1"/>
    <col min="5380" max="5380" width="10.54296875" style="4" customWidth="1"/>
    <col min="5381" max="5381" width="0.1796875" style="4" customWidth="1"/>
    <col min="5382" max="5382" width="10.54296875" style="4" bestFit="1" customWidth="1"/>
    <col min="5383" max="5631" width="9.1796875" style="4"/>
    <col min="5632" max="5632" width="7.1796875" style="4" customWidth="1"/>
    <col min="5633" max="5633" width="21" style="4" customWidth="1"/>
    <col min="5634" max="5634" width="13.26953125" style="4" customWidth="1"/>
    <col min="5635" max="5635" width="10.1796875" style="4" customWidth="1"/>
    <col min="5636" max="5636" width="10.54296875" style="4" customWidth="1"/>
    <col min="5637" max="5637" width="0.1796875" style="4" customWidth="1"/>
    <col min="5638" max="5638" width="10.54296875" style="4" bestFit="1" customWidth="1"/>
    <col min="5639" max="5887" width="9.1796875" style="4"/>
    <col min="5888" max="5888" width="7.1796875" style="4" customWidth="1"/>
    <col min="5889" max="5889" width="21" style="4" customWidth="1"/>
    <col min="5890" max="5890" width="13.26953125" style="4" customWidth="1"/>
    <col min="5891" max="5891" width="10.1796875" style="4" customWidth="1"/>
    <col min="5892" max="5892" width="10.54296875" style="4" customWidth="1"/>
    <col min="5893" max="5893" width="0.1796875" style="4" customWidth="1"/>
    <col min="5894" max="5894" width="10.54296875" style="4" bestFit="1" customWidth="1"/>
    <col min="5895" max="6143" width="9.1796875" style="4"/>
    <col min="6144" max="6144" width="7.1796875" style="4" customWidth="1"/>
    <col min="6145" max="6145" width="21" style="4" customWidth="1"/>
    <col min="6146" max="6146" width="13.26953125" style="4" customWidth="1"/>
    <col min="6147" max="6147" width="10.1796875" style="4" customWidth="1"/>
    <col min="6148" max="6148" width="10.54296875" style="4" customWidth="1"/>
    <col min="6149" max="6149" width="0.1796875" style="4" customWidth="1"/>
    <col min="6150" max="6150" width="10.54296875" style="4" bestFit="1" customWidth="1"/>
    <col min="6151" max="6399" width="9.1796875" style="4"/>
    <col min="6400" max="6400" width="7.1796875" style="4" customWidth="1"/>
    <col min="6401" max="6401" width="21" style="4" customWidth="1"/>
    <col min="6402" max="6402" width="13.26953125" style="4" customWidth="1"/>
    <col min="6403" max="6403" width="10.1796875" style="4" customWidth="1"/>
    <col min="6404" max="6404" width="10.54296875" style="4" customWidth="1"/>
    <col min="6405" max="6405" width="0.1796875" style="4" customWidth="1"/>
    <col min="6406" max="6406" width="10.54296875" style="4" bestFit="1" customWidth="1"/>
    <col min="6407" max="6655" width="9.1796875" style="4"/>
    <col min="6656" max="6656" width="7.1796875" style="4" customWidth="1"/>
    <col min="6657" max="6657" width="21" style="4" customWidth="1"/>
    <col min="6658" max="6658" width="13.26953125" style="4" customWidth="1"/>
    <col min="6659" max="6659" width="10.1796875" style="4" customWidth="1"/>
    <col min="6660" max="6660" width="10.54296875" style="4" customWidth="1"/>
    <col min="6661" max="6661" width="0.1796875" style="4" customWidth="1"/>
    <col min="6662" max="6662" width="10.54296875" style="4" bestFit="1" customWidth="1"/>
    <col min="6663" max="6911" width="9.1796875" style="4"/>
    <col min="6912" max="6912" width="7.1796875" style="4" customWidth="1"/>
    <col min="6913" max="6913" width="21" style="4" customWidth="1"/>
    <col min="6914" max="6914" width="13.26953125" style="4" customWidth="1"/>
    <col min="6915" max="6915" width="10.1796875" style="4" customWidth="1"/>
    <col min="6916" max="6916" width="10.54296875" style="4" customWidth="1"/>
    <col min="6917" max="6917" width="0.1796875" style="4" customWidth="1"/>
    <col min="6918" max="6918" width="10.54296875" style="4" bestFit="1" customWidth="1"/>
    <col min="6919" max="7167" width="9.1796875" style="4"/>
    <col min="7168" max="7168" width="7.1796875" style="4" customWidth="1"/>
    <col min="7169" max="7169" width="21" style="4" customWidth="1"/>
    <col min="7170" max="7170" width="13.26953125" style="4" customWidth="1"/>
    <col min="7171" max="7171" width="10.1796875" style="4" customWidth="1"/>
    <col min="7172" max="7172" width="10.54296875" style="4" customWidth="1"/>
    <col min="7173" max="7173" width="0.1796875" style="4" customWidth="1"/>
    <col min="7174" max="7174" width="10.54296875" style="4" bestFit="1" customWidth="1"/>
    <col min="7175" max="7423" width="9.1796875" style="4"/>
    <col min="7424" max="7424" width="7.1796875" style="4" customWidth="1"/>
    <col min="7425" max="7425" width="21" style="4" customWidth="1"/>
    <col min="7426" max="7426" width="13.26953125" style="4" customWidth="1"/>
    <col min="7427" max="7427" width="10.1796875" style="4" customWidth="1"/>
    <col min="7428" max="7428" width="10.54296875" style="4" customWidth="1"/>
    <col min="7429" max="7429" width="0.1796875" style="4" customWidth="1"/>
    <col min="7430" max="7430" width="10.54296875" style="4" bestFit="1" customWidth="1"/>
    <col min="7431" max="7679" width="9.1796875" style="4"/>
    <col min="7680" max="7680" width="7.1796875" style="4" customWidth="1"/>
    <col min="7681" max="7681" width="21" style="4" customWidth="1"/>
    <col min="7682" max="7682" width="13.26953125" style="4" customWidth="1"/>
    <col min="7683" max="7683" width="10.1796875" style="4" customWidth="1"/>
    <col min="7684" max="7684" width="10.54296875" style="4" customWidth="1"/>
    <col min="7685" max="7685" width="0.1796875" style="4" customWidth="1"/>
    <col min="7686" max="7686" width="10.54296875" style="4" bestFit="1" customWidth="1"/>
    <col min="7687" max="7935" width="9.1796875" style="4"/>
    <col min="7936" max="7936" width="7.1796875" style="4" customWidth="1"/>
    <col min="7937" max="7937" width="21" style="4" customWidth="1"/>
    <col min="7938" max="7938" width="13.26953125" style="4" customWidth="1"/>
    <col min="7939" max="7939" width="10.1796875" style="4" customWidth="1"/>
    <col min="7940" max="7940" width="10.54296875" style="4" customWidth="1"/>
    <col min="7941" max="7941" width="0.1796875" style="4" customWidth="1"/>
    <col min="7942" max="7942" width="10.54296875" style="4" bestFit="1" customWidth="1"/>
    <col min="7943" max="8191" width="9.1796875" style="4"/>
    <col min="8192" max="8192" width="7.1796875" style="4" customWidth="1"/>
    <col min="8193" max="8193" width="21" style="4" customWidth="1"/>
    <col min="8194" max="8194" width="13.26953125" style="4" customWidth="1"/>
    <col min="8195" max="8195" width="10.1796875" style="4" customWidth="1"/>
    <col min="8196" max="8196" width="10.54296875" style="4" customWidth="1"/>
    <col min="8197" max="8197" width="0.1796875" style="4" customWidth="1"/>
    <col min="8198" max="8198" width="10.54296875" style="4" bestFit="1" customWidth="1"/>
    <col min="8199" max="8447" width="9.1796875" style="4"/>
    <col min="8448" max="8448" width="7.1796875" style="4" customWidth="1"/>
    <col min="8449" max="8449" width="21" style="4" customWidth="1"/>
    <col min="8450" max="8450" width="13.26953125" style="4" customWidth="1"/>
    <col min="8451" max="8451" width="10.1796875" style="4" customWidth="1"/>
    <col min="8452" max="8452" width="10.54296875" style="4" customWidth="1"/>
    <col min="8453" max="8453" width="0.1796875" style="4" customWidth="1"/>
    <col min="8454" max="8454" width="10.54296875" style="4" bestFit="1" customWidth="1"/>
    <col min="8455" max="8703" width="9.1796875" style="4"/>
    <col min="8704" max="8704" width="7.1796875" style="4" customWidth="1"/>
    <col min="8705" max="8705" width="21" style="4" customWidth="1"/>
    <col min="8706" max="8706" width="13.26953125" style="4" customWidth="1"/>
    <col min="8707" max="8707" width="10.1796875" style="4" customWidth="1"/>
    <col min="8708" max="8708" width="10.54296875" style="4" customWidth="1"/>
    <col min="8709" max="8709" width="0.1796875" style="4" customWidth="1"/>
    <col min="8710" max="8710" width="10.54296875" style="4" bestFit="1" customWidth="1"/>
    <col min="8711" max="8959" width="9.1796875" style="4"/>
    <col min="8960" max="8960" width="7.1796875" style="4" customWidth="1"/>
    <col min="8961" max="8961" width="21" style="4" customWidth="1"/>
    <col min="8962" max="8962" width="13.26953125" style="4" customWidth="1"/>
    <col min="8963" max="8963" width="10.1796875" style="4" customWidth="1"/>
    <col min="8964" max="8964" width="10.54296875" style="4" customWidth="1"/>
    <col min="8965" max="8965" width="0.1796875" style="4" customWidth="1"/>
    <col min="8966" max="8966" width="10.54296875" style="4" bestFit="1" customWidth="1"/>
    <col min="8967" max="9215" width="9.1796875" style="4"/>
    <col min="9216" max="9216" width="7.1796875" style="4" customWidth="1"/>
    <col min="9217" max="9217" width="21" style="4" customWidth="1"/>
    <col min="9218" max="9218" width="13.26953125" style="4" customWidth="1"/>
    <col min="9219" max="9219" width="10.1796875" style="4" customWidth="1"/>
    <col min="9220" max="9220" width="10.54296875" style="4" customWidth="1"/>
    <col min="9221" max="9221" width="0.1796875" style="4" customWidth="1"/>
    <col min="9222" max="9222" width="10.54296875" style="4" bestFit="1" customWidth="1"/>
    <col min="9223" max="9471" width="9.1796875" style="4"/>
    <col min="9472" max="9472" width="7.1796875" style="4" customWidth="1"/>
    <col min="9473" max="9473" width="21" style="4" customWidth="1"/>
    <col min="9474" max="9474" width="13.26953125" style="4" customWidth="1"/>
    <col min="9475" max="9475" width="10.1796875" style="4" customWidth="1"/>
    <col min="9476" max="9476" width="10.54296875" style="4" customWidth="1"/>
    <col min="9477" max="9477" width="0.1796875" style="4" customWidth="1"/>
    <col min="9478" max="9478" width="10.54296875" style="4" bestFit="1" customWidth="1"/>
    <col min="9479" max="9727" width="9.1796875" style="4"/>
    <col min="9728" max="9728" width="7.1796875" style="4" customWidth="1"/>
    <col min="9729" max="9729" width="21" style="4" customWidth="1"/>
    <col min="9730" max="9730" width="13.26953125" style="4" customWidth="1"/>
    <col min="9731" max="9731" width="10.1796875" style="4" customWidth="1"/>
    <col min="9732" max="9732" width="10.54296875" style="4" customWidth="1"/>
    <col min="9733" max="9733" width="0.1796875" style="4" customWidth="1"/>
    <col min="9734" max="9734" width="10.54296875" style="4" bestFit="1" customWidth="1"/>
    <col min="9735" max="9983" width="9.1796875" style="4"/>
    <col min="9984" max="9984" width="7.1796875" style="4" customWidth="1"/>
    <col min="9985" max="9985" width="21" style="4" customWidth="1"/>
    <col min="9986" max="9986" width="13.26953125" style="4" customWidth="1"/>
    <col min="9987" max="9987" width="10.1796875" style="4" customWidth="1"/>
    <col min="9988" max="9988" width="10.54296875" style="4" customWidth="1"/>
    <col min="9989" max="9989" width="0.1796875" style="4" customWidth="1"/>
    <col min="9990" max="9990" width="10.54296875" style="4" bestFit="1" customWidth="1"/>
    <col min="9991" max="10239" width="9.1796875" style="4"/>
    <col min="10240" max="10240" width="7.1796875" style="4" customWidth="1"/>
    <col min="10241" max="10241" width="21" style="4" customWidth="1"/>
    <col min="10242" max="10242" width="13.26953125" style="4" customWidth="1"/>
    <col min="10243" max="10243" width="10.1796875" style="4" customWidth="1"/>
    <col min="10244" max="10244" width="10.54296875" style="4" customWidth="1"/>
    <col min="10245" max="10245" width="0.1796875" style="4" customWidth="1"/>
    <col min="10246" max="10246" width="10.54296875" style="4" bestFit="1" customWidth="1"/>
    <col min="10247" max="10495" width="9.1796875" style="4"/>
    <col min="10496" max="10496" width="7.1796875" style="4" customWidth="1"/>
    <col min="10497" max="10497" width="21" style="4" customWidth="1"/>
    <col min="10498" max="10498" width="13.26953125" style="4" customWidth="1"/>
    <col min="10499" max="10499" width="10.1796875" style="4" customWidth="1"/>
    <col min="10500" max="10500" width="10.54296875" style="4" customWidth="1"/>
    <col min="10501" max="10501" width="0.1796875" style="4" customWidth="1"/>
    <col min="10502" max="10502" width="10.54296875" style="4" bestFit="1" customWidth="1"/>
    <col min="10503" max="10751" width="9.1796875" style="4"/>
    <col min="10752" max="10752" width="7.1796875" style="4" customWidth="1"/>
    <col min="10753" max="10753" width="21" style="4" customWidth="1"/>
    <col min="10754" max="10754" width="13.26953125" style="4" customWidth="1"/>
    <col min="10755" max="10755" width="10.1796875" style="4" customWidth="1"/>
    <col min="10756" max="10756" width="10.54296875" style="4" customWidth="1"/>
    <col min="10757" max="10757" width="0.1796875" style="4" customWidth="1"/>
    <col min="10758" max="10758" width="10.54296875" style="4" bestFit="1" customWidth="1"/>
    <col min="10759" max="11007" width="9.1796875" style="4"/>
    <col min="11008" max="11008" width="7.1796875" style="4" customWidth="1"/>
    <col min="11009" max="11009" width="21" style="4" customWidth="1"/>
    <col min="11010" max="11010" width="13.26953125" style="4" customWidth="1"/>
    <col min="11011" max="11011" width="10.1796875" style="4" customWidth="1"/>
    <col min="11012" max="11012" width="10.54296875" style="4" customWidth="1"/>
    <col min="11013" max="11013" width="0.1796875" style="4" customWidth="1"/>
    <col min="11014" max="11014" width="10.54296875" style="4" bestFit="1" customWidth="1"/>
    <col min="11015" max="11263" width="9.1796875" style="4"/>
    <col min="11264" max="11264" width="7.1796875" style="4" customWidth="1"/>
    <col min="11265" max="11265" width="21" style="4" customWidth="1"/>
    <col min="11266" max="11266" width="13.26953125" style="4" customWidth="1"/>
    <col min="11267" max="11267" width="10.1796875" style="4" customWidth="1"/>
    <col min="11268" max="11268" width="10.54296875" style="4" customWidth="1"/>
    <col min="11269" max="11269" width="0.1796875" style="4" customWidth="1"/>
    <col min="11270" max="11270" width="10.54296875" style="4" bestFit="1" customWidth="1"/>
    <col min="11271" max="11519" width="9.1796875" style="4"/>
    <col min="11520" max="11520" width="7.1796875" style="4" customWidth="1"/>
    <col min="11521" max="11521" width="21" style="4" customWidth="1"/>
    <col min="11522" max="11522" width="13.26953125" style="4" customWidth="1"/>
    <col min="11523" max="11523" width="10.1796875" style="4" customWidth="1"/>
    <col min="11524" max="11524" width="10.54296875" style="4" customWidth="1"/>
    <col min="11525" max="11525" width="0.1796875" style="4" customWidth="1"/>
    <col min="11526" max="11526" width="10.54296875" style="4" bestFit="1" customWidth="1"/>
    <col min="11527" max="11775" width="9.1796875" style="4"/>
    <col min="11776" max="11776" width="7.1796875" style="4" customWidth="1"/>
    <col min="11777" max="11777" width="21" style="4" customWidth="1"/>
    <col min="11778" max="11778" width="13.26953125" style="4" customWidth="1"/>
    <col min="11779" max="11779" width="10.1796875" style="4" customWidth="1"/>
    <col min="11780" max="11780" width="10.54296875" style="4" customWidth="1"/>
    <col min="11781" max="11781" width="0.1796875" style="4" customWidth="1"/>
    <col min="11782" max="11782" width="10.54296875" style="4" bestFit="1" customWidth="1"/>
    <col min="11783" max="12031" width="9.1796875" style="4"/>
    <col min="12032" max="12032" width="7.1796875" style="4" customWidth="1"/>
    <col min="12033" max="12033" width="21" style="4" customWidth="1"/>
    <col min="12034" max="12034" width="13.26953125" style="4" customWidth="1"/>
    <col min="12035" max="12035" width="10.1796875" style="4" customWidth="1"/>
    <col min="12036" max="12036" width="10.54296875" style="4" customWidth="1"/>
    <col min="12037" max="12037" width="0.1796875" style="4" customWidth="1"/>
    <col min="12038" max="12038" width="10.54296875" style="4" bestFit="1" customWidth="1"/>
    <col min="12039" max="12287" width="9.1796875" style="4"/>
    <col min="12288" max="12288" width="7.1796875" style="4" customWidth="1"/>
    <col min="12289" max="12289" width="21" style="4" customWidth="1"/>
    <col min="12290" max="12290" width="13.26953125" style="4" customWidth="1"/>
    <col min="12291" max="12291" width="10.1796875" style="4" customWidth="1"/>
    <col min="12292" max="12292" width="10.54296875" style="4" customWidth="1"/>
    <col min="12293" max="12293" width="0.1796875" style="4" customWidth="1"/>
    <col min="12294" max="12294" width="10.54296875" style="4" bestFit="1" customWidth="1"/>
    <col min="12295" max="12543" width="9.1796875" style="4"/>
    <col min="12544" max="12544" width="7.1796875" style="4" customWidth="1"/>
    <col min="12545" max="12545" width="21" style="4" customWidth="1"/>
    <col min="12546" max="12546" width="13.26953125" style="4" customWidth="1"/>
    <col min="12547" max="12547" width="10.1796875" style="4" customWidth="1"/>
    <col min="12548" max="12548" width="10.54296875" style="4" customWidth="1"/>
    <col min="12549" max="12549" width="0.1796875" style="4" customWidth="1"/>
    <col min="12550" max="12550" width="10.54296875" style="4" bestFit="1" customWidth="1"/>
    <col min="12551" max="12799" width="9.1796875" style="4"/>
    <col min="12800" max="12800" width="7.1796875" style="4" customWidth="1"/>
    <col min="12801" max="12801" width="21" style="4" customWidth="1"/>
    <col min="12802" max="12802" width="13.26953125" style="4" customWidth="1"/>
    <col min="12803" max="12803" width="10.1796875" style="4" customWidth="1"/>
    <col min="12804" max="12804" width="10.54296875" style="4" customWidth="1"/>
    <col min="12805" max="12805" width="0.1796875" style="4" customWidth="1"/>
    <col min="12806" max="12806" width="10.54296875" style="4" bestFit="1" customWidth="1"/>
    <col min="12807" max="13055" width="9.1796875" style="4"/>
    <col min="13056" max="13056" width="7.1796875" style="4" customWidth="1"/>
    <col min="13057" max="13057" width="21" style="4" customWidth="1"/>
    <col min="13058" max="13058" width="13.26953125" style="4" customWidth="1"/>
    <col min="13059" max="13059" width="10.1796875" style="4" customWidth="1"/>
    <col min="13060" max="13060" width="10.54296875" style="4" customWidth="1"/>
    <col min="13061" max="13061" width="0.1796875" style="4" customWidth="1"/>
    <col min="13062" max="13062" width="10.54296875" style="4" bestFit="1" customWidth="1"/>
    <col min="13063" max="13311" width="9.1796875" style="4"/>
    <col min="13312" max="13312" width="7.1796875" style="4" customWidth="1"/>
    <col min="13313" max="13313" width="21" style="4" customWidth="1"/>
    <col min="13314" max="13314" width="13.26953125" style="4" customWidth="1"/>
    <col min="13315" max="13315" width="10.1796875" style="4" customWidth="1"/>
    <col min="13316" max="13316" width="10.54296875" style="4" customWidth="1"/>
    <col min="13317" max="13317" width="0.1796875" style="4" customWidth="1"/>
    <col min="13318" max="13318" width="10.54296875" style="4" bestFit="1" customWidth="1"/>
    <col min="13319" max="13567" width="9.1796875" style="4"/>
    <col min="13568" max="13568" width="7.1796875" style="4" customWidth="1"/>
    <col min="13569" max="13569" width="21" style="4" customWidth="1"/>
    <col min="13570" max="13570" width="13.26953125" style="4" customWidth="1"/>
    <col min="13571" max="13571" width="10.1796875" style="4" customWidth="1"/>
    <col min="13572" max="13572" width="10.54296875" style="4" customWidth="1"/>
    <col min="13573" max="13573" width="0.1796875" style="4" customWidth="1"/>
    <col min="13574" max="13574" width="10.54296875" style="4" bestFit="1" customWidth="1"/>
    <col min="13575" max="13823" width="9.1796875" style="4"/>
    <col min="13824" max="13824" width="7.1796875" style="4" customWidth="1"/>
    <col min="13825" max="13825" width="21" style="4" customWidth="1"/>
    <col min="13826" max="13826" width="13.26953125" style="4" customWidth="1"/>
    <col min="13827" max="13827" width="10.1796875" style="4" customWidth="1"/>
    <col min="13828" max="13828" width="10.54296875" style="4" customWidth="1"/>
    <col min="13829" max="13829" width="0.1796875" style="4" customWidth="1"/>
    <col min="13830" max="13830" width="10.54296875" style="4" bestFit="1" customWidth="1"/>
    <col min="13831" max="14079" width="9.1796875" style="4"/>
    <col min="14080" max="14080" width="7.1796875" style="4" customWidth="1"/>
    <col min="14081" max="14081" width="21" style="4" customWidth="1"/>
    <col min="14082" max="14082" width="13.26953125" style="4" customWidth="1"/>
    <col min="14083" max="14083" width="10.1796875" style="4" customWidth="1"/>
    <col min="14084" max="14084" width="10.54296875" style="4" customWidth="1"/>
    <col min="14085" max="14085" width="0.1796875" style="4" customWidth="1"/>
    <col min="14086" max="14086" width="10.54296875" style="4" bestFit="1" customWidth="1"/>
    <col min="14087" max="14335" width="9.1796875" style="4"/>
    <col min="14336" max="14336" width="7.1796875" style="4" customWidth="1"/>
    <col min="14337" max="14337" width="21" style="4" customWidth="1"/>
    <col min="14338" max="14338" width="13.26953125" style="4" customWidth="1"/>
    <col min="14339" max="14339" width="10.1796875" style="4" customWidth="1"/>
    <col min="14340" max="14340" width="10.54296875" style="4" customWidth="1"/>
    <col min="14341" max="14341" width="0.1796875" style="4" customWidth="1"/>
    <col min="14342" max="14342" width="10.54296875" style="4" bestFit="1" customWidth="1"/>
    <col min="14343" max="14591" width="9.1796875" style="4"/>
    <col min="14592" max="14592" width="7.1796875" style="4" customWidth="1"/>
    <col min="14593" max="14593" width="21" style="4" customWidth="1"/>
    <col min="14594" max="14594" width="13.26953125" style="4" customWidth="1"/>
    <col min="14595" max="14595" width="10.1796875" style="4" customWidth="1"/>
    <col min="14596" max="14596" width="10.54296875" style="4" customWidth="1"/>
    <col min="14597" max="14597" width="0.1796875" style="4" customWidth="1"/>
    <col min="14598" max="14598" width="10.54296875" style="4" bestFit="1" customWidth="1"/>
    <col min="14599" max="14847" width="9.1796875" style="4"/>
    <col min="14848" max="14848" width="7.1796875" style="4" customWidth="1"/>
    <col min="14849" max="14849" width="21" style="4" customWidth="1"/>
    <col min="14850" max="14850" width="13.26953125" style="4" customWidth="1"/>
    <col min="14851" max="14851" width="10.1796875" style="4" customWidth="1"/>
    <col min="14852" max="14852" width="10.54296875" style="4" customWidth="1"/>
    <col min="14853" max="14853" width="0.1796875" style="4" customWidth="1"/>
    <col min="14854" max="14854" width="10.54296875" style="4" bestFit="1" customWidth="1"/>
    <col min="14855" max="15103" width="9.1796875" style="4"/>
    <col min="15104" max="15104" width="7.1796875" style="4" customWidth="1"/>
    <col min="15105" max="15105" width="21" style="4" customWidth="1"/>
    <col min="15106" max="15106" width="13.26953125" style="4" customWidth="1"/>
    <col min="15107" max="15107" width="10.1796875" style="4" customWidth="1"/>
    <col min="15108" max="15108" width="10.54296875" style="4" customWidth="1"/>
    <col min="15109" max="15109" width="0.1796875" style="4" customWidth="1"/>
    <col min="15110" max="15110" width="10.54296875" style="4" bestFit="1" customWidth="1"/>
    <col min="15111" max="15359" width="9.1796875" style="4"/>
    <col min="15360" max="15360" width="7.1796875" style="4" customWidth="1"/>
    <col min="15361" max="15361" width="21" style="4" customWidth="1"/>
    <col min="15362" max="15362" width="13.26953125" style="4" customWidth="1"/>
    <col min="15363" max="15363" width="10.1796875" style="4" customWidth="1"/>
    <col min="15364" max="15364" width="10.54296875" style="4" customWidth="1"/>
    <col min="15365" max="15365" width="0.1796875" style="4" customWidth="1"/>
    <col min="15366" max="15366" width="10.54296875" style="4" bestFit="1" customWidth="1"/>
    <col min="15367" max="15615" width="9.1796875" style="4"/>
    <col min="15616" max="15616" width="7.1796875" style="4" customWidth="1"/>
    <col min="15617" max="15617" width="21" style="4" customWidth="1"/>
    <col min="15618" max="15618" width="13.26953125" style="4" customWidth="1"/>
    <col min="15619" max="15619" width="10.1796875" style="4" customWidth="1"/>
    <col min="15620" max="15620" width="10.54296875" style="4" customWidth="1"/>
    <col min="15621" max="15621" width="0.1796875" style="4" customWidth="1"/>
    <col min="15622" max="15622" width="10.54296875" style="4" bestFit="1" customWidth="1"/>
    <col min="15623" max="15871" width="9.1796875" style="4"/>
    <col min="15872" max="15872" width="7.1796875" style="4" customWidth="1"/>
    <col min="15873" max="15873" width="21" style="4" customWidth="1"/>
    <col min="15874" max="15874" width="13.26953125" style="4" customWidth="1"/>
    <col min="15875" max="15875" width="10.1796875" style="4" customWidth="1"/>
    <col min="15876" max="15876" width="10.54296875" style="4" customWidth="1"/>
    <col min="15877" max="15877" width="0.1796875" style="4" customWidth="1"/>
    <col min="15878" max="15878" width="10.54296875" style="4" bestFit="1" customWidth="1"/>
    <col min="15879" max="16127" width="9.1796875" style="4"/>
    <col min="16128" max="16128" width="7.1796875" style="4" customWidth="1"/>
    <col min="16129" max="16129" width="21" style="4" customWidth="1"/>
    <col min="16130" max="16130" width="13.26953125" style="4" customWidth="1"/>
    <col min="16131" max="16131" width="10.1796875" style="4" customWidth="1"/>
    <col min="16132" max="16132" width="10.54296875" style="4" customWidth="1"/>
    <col min="16133" max="16133" width="0.1796875" style="4" customWidth="1"/>
    <col min="16134" max="16134" width="10.54296875" style="4" bestFit="1" customWidth="1"/>
    <col min="16135" max="16384" width="9.1796875" style="4"/>
  </cols>
  <sheetData>
    <row r="1" spans="1:13" ht="12.75" customHeight="1" x14ac:dyDescent="0.3">
      <c r="A1" s="161" t="s">
        <v>113</v>
      </c>
      <c r="B1" s="161"/>
      <c r="C1" s="161"/>
      <c r="D1" s="161"/>
      <c r="E1" s="161"/>
      <c r="F1" s="161"/>
      <c r="G1" s="161"/>
      <c r="H1" s="161"/>
      <c r="I1" s="161"/>
      <c r="J1" s="161"/>
      <c r="K1" s="161"/>
      <c r="L1" s="161"/>
      <c r="M1" s="161"/>
    </row>
    <row r="2" spans="1:13" x14ac:dyDescent="0.3">
      <c r="A2" s="161"/>
      <c r="B2" s="161"/>
      <c r="C2" s="161"/>
      <c r="D2" s="161"/>
      <c r="E2" s="161"/>
      <c r="F2" s="161"/>
      <c r="G2" s="161"/>
      <c r="H2" s="161"/>
      <c r="I2" s="161"/>
      <c r="J2" s="161"/>
      <c r="K2" s="161"/>
      <c r="L2" s="161"/>
      <c r="M2" s="161"/>
    </row>
    <row r="3" spans="1:13" ht="38.15" customHeight="1" x14ac:dyDescent="0.3">
      <c r="A3" s="160" t="s">
        <v>605</v>
      </c>
      <c r="B3" s="160"/>
      <c r="C3" s="160"/>
      <c r="D3" s="160"/>
      <c r="E3" s="160"/>
      <c r="F3" s="160"/>
      <c r="G3" s="160"/>
      <c r="H3" s="160"/>
      <c r="I3" s="160"/>
      <c r="J3" s="160"/>
      <c r="K3" s="160"/>
      <c r="L3" s="160"/>
      <c r="M3" s="160"/>
    </row>
    <row r="5" spans="1:13" ht="15" customHeight="1" x14ac:dyDescent="0.3">
      <c r="A5" s="165" t="s">
        <v>8</v>
      </c>
      <c r="B5" s="166"/>
      <c r="C5" s="158" t="s">
        <v>606</v>
      </c>
      <c r="D5" s="159"/>
      <c r="E5" s="159"/>
      <c r="F5" s="159"/>
      <c r="G5" s="159"/>
      <c r="H5" s="159"/>
      <c r="I5" s="159"/>
      <c r="J5" s="159"/>
      <c r="K5" s="159"/>
      <c r="L5" s="159"/>
      <c r="M5" s="159"/>
    </row>
    <row r="6" spans="1:13" x14ac:dyDescent="0.3">
      <c r="A6" s="96"/>
      <c r="B6" s="96"/>
      <c r="C6" s="97"/>
      <c r="D6" s="97"/>
      <c r="E6" s="97"/>
    </row>
    <row r="7" spans="1:13" ht="20.25" customHeight="1" x14ac:dyDescent="0.3">
      <c r="A7" s="167" t="s">
        <v>388</v>
      </c>
      <c r="B7" s="167"/>
      <c r="C7" s="167"/>
      <c r="D7" s="167"/>
      <c r="E7" s="167"/>
      <c r="F7" s="167"/>
      <c r="G7" s="163" t="s">
        <v>389</v>
      </c>
      <c r="H7" s="163"/>
      <c r="I7" s="163"/>
      <c r="J7" s="163"/>
      <c r="K7" s="163"/>
      <c r="L7" s="163"/>
      <c r="M7" s="163"/>
    </row>
    <row r="8" spans="1:13" ht="15" customHeight="1" x14ac:dyDescent="0.3">
      <c r="A8" s="168" t="s">
        <v>205</v>
      </c>
      <c r="B8" s="168" t="s">
        <v>1</v>
      </c>
      <c r="C8" s="168" t="s">
        <v>206</v>
      </c>
      <c r="D8" s="168" t="s">
        <v>2</v>
      </c>
      <c r="E8" s="168" t="s">
        <v>5</v>
      </c>
      <c r="F8" s="162" t="s">
        <v>469</v>
      </c>
      <c r="G8" s="164" t="s">
        <v>393</v>
      </c>
      <c r="H8" s="164" t="s">
        <v>390</v>
      </c>
      <c r="I8" s="164" t="s">
        <v>399</v>
      </c>
      <c r="J8" s="164" t="s">
        <v>391</v>
      </c>
      <c r="K8" s="164" t="s">
        <v>398</v>
      </c>
      <c r="L8" s="164" t="s">
        <v>392</v>
      </c>
      <c r="M8" s="164" t="s">
        <v>470</v>
      </c>
    </row>
    <row r="9" spans="1:13" ht="58" customHeight="1" x14ac:dyDescent="0.3">
      <c r="A9" s="169"/>
      <c r="B9" s="169"/>
      <c r="C9" s="169"/>
      <c r="D9" s="169"/>
      <c r="E9" s="169"/>
      <c r="F9" s="162"/>
      <c r="G9" s="164"/>
      <c r="H9" s="164"/>
      <c r="I9" s="164"/>
      <c r="J9" s="164"/>
      <c r="K9" s="164"/>
      <c r="L9" s="164"/>
      <c r="M9" s="164"/>
    </row>
    <row r="10" spans="1:13" x14ac:dyDescent="0.3">
      <c r="A10" s="99">
        <v>1</v>
      </c>
      <c r="B10" s="99">
        <v>2</v>
      </c>
      <c r="C10" s="99">
        <v>3</v>
      </c>
      <c r="D10" s="99">
        <v>4</v>
      </c>
      <c r="E10" s="99">
        <v>5</v>
      </c>
      <c r="F10" s="98">
        <v>7</v>
      </c>
      <c r="G10" s="104">
        <v>7</v>
      </c>
      <c r="H10" s="104">
        <v>8</v>
      </c>
      <c r="I10" s="104">
        <v>9</v>
      </c>
      <c r="J10" s="104">
        <v>10</v>
      </c>
      <c r="K10" s="104">
        <v>11</v>
      </c>
      <c r="L10" s="104">
        <v>12</v>
      </c>
      <c r="M10" s="104" t="s">
        <v>394</v>
      </c>
    </row>
    <row r="11" spans="1:13" ht="56.15" customHeight="1" x14ac:dyDescent="0.3">
      <c r="A11" s="95" t="s">
        <v>607</v>
      </c>
      <c r="B11" s="100" t="s">
        <v>636</v>
      </c>
      <c r="C11" s="95" t="s">
        <v>608</v>
      </c>
      <c r="D11" s="74" t="s">
        <v>609</v>
      </c>
      <c r="E11" s="74" t="s">
        <v>610</v>
      </c>
      <c r="F11" s="94">
        <v>11</v>
      </c>
      <c r="G11" s="65"/>
      <c r="H11" s="65"/>
      <c r="I11" s="65"/>
      <c r="J11" s="65"/>
      <c r="K11" s="65"/>
      <c r="L11" s="65"/>
      <c r="M11" s="65"/>
    </row>
    <row r="12" spans="1:13" ht="65" x14ac:dyDescent="0.3">
      <c r="A12" s="95" t="s">
        <v>611</v>
      </c>
      <c r="B12" s="100" t="s">
        <v>637</v>
      </c>
      <c r="C12" s="95" t="s">
        <v>608</v>
      </c>
      <c r="D12" s="74" t="s">
        <v>609</v>
      </c>
      <c r="E12" s="74" t="s">
        <v>610</v>
      </c>
      <c r="F12" s="94">
        <v>9</v>
      </c>
      <c r="G12" s="65"/>
      <c r="H12" s="65"/>
      <c r="I12" s="65"/>
      <c r="J12" s="65"/>
      <c r="K12" s="65"/>
      <c r="L12" s="65"/>
      <c r="M12" s="65"/>
    </row>
    <row r="13" spans="1:13" ht="65" x14ac:dyDescent="0.3">
      <c r="A13" s="74" t="s">
        <v>612</v>
      </c>
      <c r="B13" s="100" t="s">
        <v>638</v>
      </c>
      <c r="C13" s="95" t="s">
        <v>608</v>
      </c>
      <c r="D13" s="74" t="s">
        <v>613</v>
      </c>
      <c r="E13" s="74" t="s">
        <v>610</v>
      </c>
      <c r="F13" s="94">
        <v>6</v>
      </c>
      <c r="G13" s="65"/>
      <c r="H13" s="65"/>
      <c r="I13" s="65"/>
      <c r="J13" s="65"/>
      <c r="K13" s="65"/>
      <c r="L13" s="65"/>
      <c r="M13" s="65"/>
    </row>
    <row r="14" spans="1:13" ht="65" x14ac:dyDescent="0.3">
      <c r="A14" s="101" t="s">
        <v>614</v>
      </c>
      <c r="B14" s="100" t="s">
        <v>639</v>
      </c>
      <c r="C14" s="95" t="s">
        <v>608</v>
      </c>
      <c r="D14" s="74" t="s">
        <v>615</v>
      </c>
      <c r="E14" s="74" t="s">
        <v>610</v>
      </c>
      <c r="F14" s="94">
        <v>2.5</v>
      </c>
      <c r="G14" s="65"/>
      <c r="H14" s="65"/>
      <c r="I14" s="65"/>
      <c r="J14" s="65"/>
      <c r="K14" s="65"/>
      <c r="L14" s="65"/>
      <c r="M14" s="65"/>
    </row>
    <row r="15" spans="1:13" ht="65" x14ac:dyDescent="0.3">
      <c r="A15" s="81" t="s">
        <v>616</v>
      </c>
      <c r="B15" s="100" t="s">
        <v>640</v>
      </c>
      <c r="C15" s="102" t="s">
        <v>608</v>
      </c>
      <c r="D15" s="74" t="s">
        <v>617</v>
      </c>
      <c r="E15" s="74" t="s">
        <v>610</v>
      </c>
      <c r="F15" s="94">
        <v>10</v>
      </c>
      <c r="G15" s="65"/>
      <c r="H15" s="65"/>
      <c r="I15" s="65"/>
      <c r="J15" s="65"/>
      <c r="K15" s="65"/>
      <c r="L15" s="65"/>
      <c r="M15" s="65"/>
    </row>
    <row r="16" spans="1:13" ht="64.5" customHeight="1" x14ac:dyDescent="0.3">
      <c r="A16" s="14" t="s">
        <v>618</v>
      </c>
      <c r="B16" s="100" t="s">
        <v>641</v>
      </c>
      <c r="C16" s="103" t="s">
        <v>608</v>
      </c>
      <c r="D16" s="74" t="s">
        <v>619</v>
      </c>
      <c r="E16" s="74" t="s">
        <v>610</v>
      </c>
      <c r="F16" s="94">
        <v>3</v>
      </c>
      <c r="G16" s="65"/>
      <c r="H16" s="65"/>
      <c r="I16" s="65"/>
      <c r="J16" s="65"/>
      <c r="K16" s="65"/>
      <c r="L16" s="65"/>
      <c r="M16" s="65"/>
    </row>
    <row r="17" spans="1:13" ht="22.5" customHeight="1" x14ac:dyDescent="0.3">
      <c r="A17" s="14" t="s">
        <v>620</v>
      </c>
      <c r="B17" s="100" t="s">
        <v>642</v>
      </c>
      <c r="C17" s="103" t="s">
        <v>608</v>
      </c>
      <c r="D17" s="74" t="s">
        <v>621</v>
      </c>
      <c r="E17" s="74" t="s">
        <v>610</v>
      </c>
      <c r="F17" s="94">
        <v>1.2</v>
      </c>
      <c r="G17" s="65"/>
      <c r="H17" s="65"/>
      <c r="I17" s="65"/>
      <c r="J17" s="65"/>
      <c r="K17" s="65"/>
      <c r="L17" s="65"/>
      <c r="M17" s="65"/>
    </row>
    <row r="18" spans="1:13" ht="22.5" customHeight="1" x14ac:dyDescent="0.3">
      <c r="A18" s="14" t="s">
        <v>622</v>
      </c>
      <c r="B18" s="100" t="s">
        <v>643</v>
      </c>
      <c r="C18" s="74" t="s">
        <v>608</v>
      </c>
      <c r="D18" s="74" t="s">
        <v>623</v>
      </c>
      <c r="E18" s="74" t="s">
        <v>610</v>
      </c>
      <c r="F18" s="94">
        <v>4</v>
      </c>
      <c r="G18" s="65"/>
      <c r="H18" s="65"/>
      <c r="I18" s="65"/>
      <c r="J18" s="65"/>
      <c r="K18" s="65"/>
      <c r="L18" s="65"/>
      <c r="M18" s="65"/>
    </row>
    <row r="19" spans="1:13" ht="22.5" customHeight="1" x14ac:dyDescent="0.3">
      <c r="A19" s="14" t="s">
        <v>624</v>
      </c>
      <c r="B19" s="100" t="s">
        <v>644</v>
      </c>
      <c r="C19" s="74" t="s">
        <v>608</v>
      </c>
      <c r="D19" s="74" t="s">
        <v>625</v>
      </c>
      <c r="E19" s="74" t="s">
        <v>610</v>
      </c>
      <c r="F19" s="94">
        <v>3.8</v>
      </c>
      <c r="G19" s="65"/>
      <c r="H19" s="65"/>
      <c r="I19" s="65"/>
      <c r="J19" s="65"/>
      <c r="K19" s="65"/>
      <c r="L19" s="65"/>
      <c r="M19" s="65"/>
    </row>
    <row r="20" spans="1:13" ht="22.5" customHeight="1" x14ac:dyDescent="0.3">
      <c r="A20" s="14" t="s">
        <v>626</v>
      </c>
      <c r="B20" s="100" t="s">
        <v>627</v>
      </c>
      <c r="C20" s="74" t="s">
        <v>608</v>
      </c>
      <c r="D20" s="74" t="s">
        <v>628</v>
      </c>
      <c r="E20" s="74" t="s">
        <v>629</v>
      </c>
      <c r="F20" s="94">
        <v>18</v>
      </c>
      <c r="G20" s="65"/>
      <c r="H20" s="65"/>
      <c r="I20" s="65"/>
      <c r="J20" s="65"/>
      <c r="K20" s="65"/>
      <c r="L20" s="65"/>
      <c r="M20" s="65"/>
    </row>
    <row r="21" spans="1:13" ht="22.5" customHeight="1" x14ac:dyDescent="0.3">
      <c r="A21" s="14" t="s">
        <v>630</v>
      </c>
      <c r="B21" s="100" t="s">
        <v>645</v>
      </c>
      <c r="C21" s="74" t="s">
        <v>608</v>
      </c>
      <c r="D21" s="74" t="s">
        <v>631</v>
      </c>
      <c r="E21" s="74" t="s">
        <v>610</v>
      </c>
      <c r="F21" s="94">
        <v>10.5</v>
      </c>
      <c r="G21" s="65"/>
      <c r="H21" s="65"/>
      <c r="I21" s="65"/>
      <c r="J21" s="65"/>
      <c r="K21" s="65"/>
      <c r="L21" s="65"/>
      <c r="M21" s="65"/>
    </row>
    <row r="22" spans="1:13" ht="39" x14ac:dyDescent="0.3">
      <c r="A22" s="14" t="s">
        <v>632</v>
      </c>
      <c r="B22" s="14" t="s">
        <v>633</v>
      </c>
      <c r="C22" s="14" t="s">
        <v>634</v>
      </c>
      <c r="D22" s="74" t="s">
        <v>635</v>
      </c>
      <c r="E22" s="14" t="s">
        <v>610</v>
      </c>
      <c r="F22" s="16">
        <v>2.5</v>
      </c>
      <c r="G22" s="65"/>
      <c r="H22" s="65"/>
      <c r="I22" s="65"/>
      <c r="J22" s="65"/>
      <c r="K22" s="65"/>
      <c r="L22" s="65"/>
      <c r="M22" s="65"/>
    </row>
    <row r="23" spans="1:13" ht="15" customHeight="1" x14ac:dyDescent="0.3">
      <c r="A23" s="146" t="s">
        <v>417</v>
      </c>
      <c r="B23" s="146"/>
      <c r="C23" s="146"/>
      <c r="D23" s="146"/>
      <c r="E23" s="146"/>
      <c r="F23" s="146"/>
      <c r="G23" s="146"/>
      <c r="H23" s="146"/>
      <c r="I23" s="146"/>
      <c r="J23" s="146"/>
      <c r="K23" s="146"/>
      <c r="L23" s="146"/>
      <c r="M23" s="69">
        <f>SUM(M2:M2,M11:M22)</f>
        <v>0</v>
      </c>
    </row>
    <row r="24" spans="1:13" ht="14.5" x14ac:dyDescent="0.35">
      <c r="A24" s="1"/>
      <c r="B24" s="1"/>
      <c r="C24" s="1"/>
      <c r="D24" s="1"/>
      <c r="E24" s="1"/>
      <c r="F24" s="1"/>
    </row>
    <row r="25" spans="1:13" ht="85.5" customHeight="1" x14ac:dyDescent="0.35">
      <c r="A25" s="1"/>
      <c r="B25" s="1"/>
      <c r="C25" s="1"/>
      <c r="D25" s="1"/>
      <c r="E25" s="1"/>
      <c r="F25" s="1"/>
    </row>
    <row r="26" spans="1:13" ht="19.5" customHeight="1" x14ac:dyDescent="0.35">
      <c r="A26" s="1"/>
      <c r="B26" s="1"/>
      <c r="C26" s="1"/>
      <c r="D26" s="1"/>
      <c r="E26" s="1"/>
      <c r="F26" s="1"/>
    </row>
    <row r="27" spans="1:13" ht="15" customHeight="1" x14ac:dyDescent="0.35">
      <c r="A27" s="1"/>
      <c r="B27" s="1"/>
      <c r="C27" s="1"/>
      <c r="D27" s="1"/>
      <c r="E27" s="1"/>
      <c r="F27" s="1"/>
    </row>
    <row r="28" spans="1:13" ht="55" customHeight="1" x14ac:dyDescent="0.35">
      <c r="A28" s="1"/>
      <c r="B28" s="1"/>
      <c r="C28" s="1"/>
      <c r="D28" s="1"/>
      <c r="E28" s="1"/>
      <c r="F28" s="1"/>
    </row>
    <row r="29" spans="1:13" ht="14.5" x14ac:dyDescent="0.35">
      <c r="A29" s="1"/>
      <c r="B29" s="1"/>
      <c r="C29" s="1"/>
      <c r="D29" s="1"/>
      <c r="E29" s="1"/>
      <c r="F29" s="1"/>
    </row>
    <row r="30" spans="1:13" ht="14.5" x14ac:dyDescent="0.35">
      <c r="A30" s="1"/>
      <c r="B30" s="1"/>
      <c r="C30" s="1"/>
      <c r="D30" s="1"/>
      <c r="E30" s="1"/>
      <c r="F30" s="1"/>
    </row>
    <row r="31" spans="1:13" ht="14.5" x14ac:dyDescent="0.35">
      <c r="A31" s="1"/>
      <c r="B31" s="1"/>
      <c r="C31" s="1"/>
      <c r="D31" s="1"/>
      <c r="E31" s="1"/>
      <c r="F31" s="1"/>
    </row>
    <row r="32" spans="1:13" ht="14.5" x14ac:dyDescent="0.35">
      <c r="A32" s="1"/>
      <c r="B32" s="1"/>
      <c r="C32" s="1"/>
      <c r="D32" s="1"/>
      <c r="E32" s="1"/>
      <c r="F32" s="1"/>
    </row>
    <row r="33" spans="1:6" ht="14.5" x14ac:dyDescent="0.35">
      <c r="A33" s="1"/>
      <c r="B33" s="1"/>
      <c r="C33" s="1"/>
      <c r="D33" s="1"/>
      <c r="E33" s="1"/>
      <c r="F33" s="1"/>
    </row>
    <row r="34" spans="1:6" ht="14.5" x14ac:dyDescent="0.35">
      <c r="A34" s="1"/>
      <c r="B34" s="1"/>
      <c r="C34" s="1"/>
      <c r="D34" s="1"/>
      <c r="E34" s="1"/>
      <c r="F34" s="1"/>
    </row>
    <row r="35" spans="1:6" ht="14.5" x14ac:dyDescent="0.35">
      <c r="A35" s="1"/>
      <c r="B35" s="1"/>
      <c r="C35" s="1"/>
      <c r="D35" s="1"/>
      <c r="E35" s="1"/>
      <c r="F35" s="1"/>
    </row>
    <row r="36" spans="1:6" ht="14.5" x14ac:dyDescent="0.35">
      <c r="A36" s="1"/>
      <c r="B36" s="1"/>
      <c r="C36" s="1"/>
      <c r="D36" s="1"/>
      <c r="E36" s="1"/>
      <c r="F36" s="1"/>
    </row>
    <row r="37" spans="1:6" ht="14.5" x14ac:dyDescent="0.35">
      <c r="A37" s="1"/>
      <c r="B37" s="1"/>
      <c r="C37" s="1"/>
      <c r="D37" s="1"/>
      <c r="E37" s="1"/>
      <c r="F37" s="1"/>
    </row>
    <row r="38" spans="1:6" ht="14.5" x14ac:dyDescent="0.35">
      <c r="A38" s="1"/>
      <c r="B38" s="1"/>
      <c r="C38" s="1"/>
      <c r="D38" s="1"/>
      <c r="E38" s="1"/>
      <c r="F38" s="1"/>
    </row>
    <row r="39" spans="1:6" ht="105.75" customHeight="1" x14ac:dyDescent="0.35">
      <c r="A39" s="1"/>
      <c r="B39" s="1"/>
      <c r="C39" s="1"/>
      <c r="D39" s="1"/>
      <c r="E39" s="1"/>
      <c r="F39" s="1"/>
    </row>
    <row r="40" spans="1:6" ht="14.5" x14ac:dyDescent="0.35">
      <c r="A40" s="1"/>
      <c r="B40" s="1"/>
      <c r="C40" s="1"/>
      <c r="D40" s="1"/>
      <c r="E40" s="1"/>
      <c r="F40" s="1"/>
    </row>
    <row r="41" spans="1:6" ht="14.5" x14ac:dyDescent="0.35">
      <c r="A41" s="1"/>
      <c r="B41" s="1"/>
      <c r="C41" s="1"/>
      <c r="D41" s="1"/>
      <c r="E41" s="1"/>
      <c r="F41" s="1"/>
    </row>
    <row r="42" spans="1:6" ht="14.5" x14ac:dyDescent="0.35">
      <c r="A42" s="1"/>
      <c r="B42" s="1"/>
      <c r="C42" s="1"/>
      <c r="D42" s="1"/>
      <c r="E42" s="1"/>
      <c r="F42" s="1"/>
    </row>
    <row r="43" spans="1:6" ht="14.5" x14ac:dyDescent="0.35">
      <c r="A43" s="1"/>
      <c r="B43" s="1"/>
      <c r="C43" s="1"/>
      <c r="D43" s="1"/>
      <c r="E43" s="1"/>
      <c r="F43" s="1"/>
    </row>
    <row r="44" spans="1:6" ht="14.5" x14ac:dyDescent="0.35">
      <c r="A44" s="1"/>
      <c r="B44" s="1"/>
      <c r="C44" s="1"/>
      <c r="D44" s="1"/>
      <c r="E44" s="1"/>
      <c r="F44" s="1"/>
    </row>
  </sheetData>
  <mergeCells count="20">
    <mergeCell ref="B8:B9"/>
    <mergeCell ref="C8:C9"/>
    <mergeCell ref="D8:D9"/>
    <mergeCell ref="E8:E9"/>
    <mergeCell ref="C5:M5"/>
    <mergeCell ref="A3:M3"/>
    <mergeCell ref="A1:M2"/>
    <mergeCell ref="A23:L23"/>
    <mergeCell ref="F8:F9"/>
    <mergeCell ref="G7:M7"/>
    <mergeCell ref="G8:G9"/>
    <mergeCell ref="H8:H9"/>
    <mergeCell ref="I8:I9"/>
    <mergeCell ref="J8:J9"/>
    <mergeCell ref="K8:K9"/>
    <mergeCell ref="L8:L9"/>
    <mergeCell ref="M8:M9"/>
    <mergeCell ref="A5:B5"/>
    <mergeCell ref="A7:F7"/>
    <mergeCell ref="A8:A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M41"/>
  <sheetViews>
    <sheetView topLeftCell="A34" workbookViewId="0">
      <selection activeCell="H36" sqref="H36"/>
    </sheetView>
  </sheetViews>
  <sheetFormatPr defaultRowHeight="14.5" x14ac:dyDescent="0.35"/>
  <cols>
    <col min="2" max="2" width="12.26953125" customWidth="1"/>
    <col min="3" max="3" width="14.81640625" customWidth="1"/>
    <col min="4" max="4" width="10.1796875" customWidth="1"/>
    <col min="5" max="5" width="9.26953125" customWidth="1"/>
    <col min="8" max="8" width="10.26953125" customWidth="1"/>
    <col min="9" max="9" width="11.453125" customWidth="1"/>
    <col min="11" max="11" width="12.1796875" customWidth="1"/>
    <col min="12" max="12" width="10.1796875" customWidth="1"/>
    <col min="13" max="13" width="10.54296875" customWidth="1"/>
  </cols>
  <sheetData>
    <row r="2" spans="1:13" ht="17.5" x14ac:dyDescent="0.35">
      <c r="A2" s="149" t="s">
        <v>0</v>
      </c>
      <c r="B2" s="149"/>
      <c r="C2" s="149"/>
      <c r="D2" s="149"/>
      <c r="E2" s="149"/>
      <c r="F2" s="149"/>
      <c r="G2" s="149"/>
      <c r="H2" s="149"/>
      <c r="I2" s="149"/>
      <c r="J2" s="149"/>
      <c r="K2" s="149"/>
      <c r="L2" s="149"/>
      <c r="M2" s="149"/>
    </row>
    <row r="4" spans="1:13" ht="17.5" x14ac:dyDescent="0.35">
      <c r="A4" s="111" t="s">
        <v>646</v>
      </c>
      <c r="B4" s="111"/>
      <c r="C4" s="111"/>
      <c r="D4" s="111"/>
      <c r="E4" s="111"/>
      <c r="F4" s="111"/>
      <c r="G4" s="111"/>
      <c r="H4" s="111"/>
      <c r="I4" s="111"/>
      <c r="J4" s="111"/>
      <c r="K4" s="111"/>
      <c r="L4" s="111"/>
      <c r="M4" s="111"/>
    </row>
    <row r="6" spans="1:13" ht="15" customHeight="1" x14ac:dyDescent="0.35">
      <c r="A6" s="115" t="s">
        <v>23</v>
      </c>
      <c r="B6" s="116"/>
      <c r="C6" s="117" t="s">
        <v>4</v>
      </c>
      <c r="D6" s="117"/>
      <c r="E6" s="117"/>
      <c r="F6" s="117"/>
      <c r="G6" s="117"/>
      <c r="H6" s="117"/>
      <c r="I6" s="117"/>
      <c r="J6" s="117"/>
      <c r="K6" s="117"/>
      <c r="L6" s="117"/>
      <c r="M6" s="117"/>
    </row>
    <row r="7" spans="1:13" x14ac:dyDescent="0.35">
      <c r="A7" s="5"/>
      <c r="B7" s="5"/>
      <c r="C7" s="6"/>
      <c r="D7" s="6"/>
      <c r="E7" s="6"/>
    </row>
    <row r="8" spans="1:13" ht="15" customHeight="1" x14ac:dyDescent="0.35">
      <c r="A8" s="118" t="s">
        <v>372</v>
      </c>
      <c r="B8" s="118"/>
      <c r="C8" s="118"/>
      <c r="D8" s="118"/>
      <c r="E8" s="118"/>
      <c r="F8" s="118"/>
      <c r="G8" s="118"/>
      <c r="H8" s="118"/>
      <c r="I8" s="118"/>
      <c r="J8" s="118"/>
      <c r="K8" s="118"/>
      <c r="L8" s="118"/>
      <c r="M8" s="118"/>
    </row>
    <row r="9" spans="1:13" x14ac:dyDescent="0.35">
      <c r="A9" s="118"/>
      <c r="B9" s="118"/>
      <c r="C9" s="118"/>
      <c r="D9" s="118"/>
      <c r="E9" s="118"/>
      <c r="F9" s="118"/>
      <c r="G9" s="118"/>
      <c r="H9" s="118"/>
      <c r="I9" s="118"/>
      <c r="J9" s="118"/>
      <c r="K9" s="118"/>
      <c r="L9" s="118"/>
      <c r="M9" s="118"/>
    </row>
    <row r="10" spans="1:13" ht="18" customHeight="1" x14ac:dyDescent="0.35">
      <c r="A10" s="118"/>
      <c r="B10" s="118"/>
      <c r="C10" s="118"/>
      <c r="D10" s="118"/>
      <c r="E10" s="118"/>
      <c r="F10" s="118"/>
      <c r="G10" s="118"/>
      <c r="H10" s="118"/>
      <c r="I10" s="118"/>
      <c r="J10" s="118"/>
      <c r="K10" s="118"/>
      <c r="L10" s="118"/>
      <c r="M10" s="118"/>
    </row>
    <row r="11" spans="1:13" x14ac:dyDescent="0.35">
      <c r="A11" s="4"/>
      <c r="B11" s="4"/>
      <c r="C11" s="4"/>
      <c r="D11" s="4"/>
      <c r="E11" s="4"/>
      <c r="F11" s="4"/>
    </row>
    <row r="12" spans="1:13" x14ac:dyDescent="0.35">
      <c r="A12" s="170" t="s">
        <v>388</v>
      </c>
      <c r="B12" s="171"/>
      <c r="C12" s="171"/>
      <c r="D12" s="171"/>
      <c r="E12" s="171"/>
      <c r="F12" s="171"/>
      <c r="G12" s="120" t="s">
        <v>389</v>
      </c>
      <c r="H12" s="120"/>
      <c r="I12" s="120"/>
      <c r="J12" s="120"/>
      <c r="K12" s="120"/>
      <c r="L12" s="120"/>
      <c r="M12" s="120"/>
    </row>
    <row r="13" spans="1:13" ht="15" customHeight="1" x14ac:dyDescent="0.35">
      <c r="A13" s="108" t="s">
        <v>205</v>
      </c>
      <c r="B13" s="108" t="s">
        <v>1</v>
      </c>
      <c r="C13" s="108" t="s">
        <v>206</v>
      </c>
      <c r="D13" s="108" t="s">
        <v>2</v>
      </c>
      <c r="E13" s="108" t="s">
        <v>5</v>
      </c>
      <c r="F13" s="107" t="s">
        <v>469</v>
      </c>
      <c r="G13" s="107" t="s">
        <v>393</v>
      </c>
      <c r="H13" s="107" t="s">
        <v>390</v>
      </c>
      <c r="I13" s="107" t="s">
        <v>399</v>
      </c>
      <c r="J13" s="107" t="s">
        <v>391</v>
      </c>
      <c r="K13" s="107" t="s">
        <v>398</v>
      </c>
      <c r="L13" s="107" t="s">
        <v>392</v>
      </c>
      <c r="M13" s="107" t="s">
        <v>470</v>
      </c>
    </row>
    <row r="14" spans="1:13" ht="123.75" customHeight="1" x14ac:dyDescent="0.35">
      <c r="A14" s="109"/>
      <c r="B14" s="109"/>
      <c r="C14" s="109"/>
      <c r="D14" s="109"/>
      <c r="E14" s="109"/>
      <c r="F14" s="107"/>
      <c r="G14" s="107"/>
      <c r="H14" s="107"/>
      <c r="I14" s="107"/>
      <c r="J14" s="107"/>
      <c r="K14" s="107"/>
      <c r="L14" s="107"/>
      <c r="M14" s="107"/>
    </row>
    <row r="15" spans="1:13" x14ac:dyDescent="0.35">
      <c r="A15" s="57">
        <v>1</v>
      </c>
      <c r="B15" s="57">
        <v>2</v>
      </c>
      <c r="C15" s="57">
        <v>3</v>
      </c>
      <c r="D15" s="57">
        <v>4</v>
      </c>
      <c r="E15" s="57">
        <v>5</v>
      </c>
      <c r="F15" s="59">
        <v>6</v>
      </c>
      <c r="G15" s="59">
        <v>7</v>
      </c>
      <c r="H15" s="59">
        <v>8</v>
      </c>
      <c r="I15" s="59">
        <v>9</v>
      </c>
      <c r="J15" s="59">
        <v>10</v>
      </c>
      <c r="K15" s="59">
        <v>11</v>
      </c>
      <c r="L15" s="59">
        <v>12</v>
      </c>
      <c r="M15" s="59" t="s">
        <v>394</v>
      </c>
    </row>
    <row r="16" spans="1:13" ht="249.75" customHeight="1" x14ac:dyDescent="0.35">
      <c r="A16" s="74" t="s">
        <v>647</v>
      </c>
      <c r="B16" s="74" t="s">
        <v>439</v>
      </c>
      <c r="C16" s="78" t="s">
        <v>316</v>
      </c>
      <c r="D16" s="74" t="s">
        <v>317</v>
      </c>
      <c r="E16" s="74" t="s">
        <v>313</v>
      </c>
      <c r="F16" s="74">
        <v>1458</v>
      </c>
      <c r="G16" s="65"/>
      <c r="H16" s="65"/>
      <c r="I16" s="65"/>
      <c r="J16" s="65"/>
      <c r="K16" s="65"/>
      <c r="L16" s="65"/>
      <c r="M16" s="65"/>
    </row>
    <row r="17" spans="1:13" ht="207.65" customHeight="1" x14ac:dyDescent="0.35">
      <c r="A17" s="74" t="s">
        <v>648</v>
      </c>
      <c r="B17" s="74" t="s">
        <v>649</v>
      </c>
      <c r="C17" s="78" t="s">
        <v>650</v>
      </c>
      <c r="D17" s="74" t="s">
        <v>651</v>
      </c>
      <c r="E17" s="74" t="s">
        <v>313</v>
      </c>
      <c r="F17" s="74">
        <v>2840</v>
      </c>
      <c r="G17" s="65"/>
      <c r="H17" s="65"/>
      <c r="I17" s="65"/>
      <c r="J17" s="65"/>
      <c r="K17" s="65"/>
      <c r="L17" s="65"/>
      <c r="M17" s="65"/>
    </row>
    <row r="18" spans="1:13" ht="185.15" customHeight="1" x14ac:dyDescent="0.35">
      <c r="A18" s="74" t="s">
        <v>652</v>
      </c>
      <c r="B18" s="74" t="s">
        <v>653</v>
      </c>
      <c r="C18" s="78" t="s">
        <v>15</v>
      </c>
      <c r="D18" s="74" t="s">
        <v>317</v>
      </c>
      <c r="E18" s="74" t="s">
        <v>313</v>
      </c>
      <c r="F18" s="74">
        <v>1900</v>
      </c>
      <c r="G18" s="65"/>
      <c r="H18" s="65"/>
      <c r="I18" s="65"/>
      <c r="J18" s="65"/>
      <c r="K18" s="65"/>
      <c r="L18" s="65"/>
      <c r="M18" s="65"/>
    </row>
    <row r="19" spans="1:13" ht="182" x14ac:dyDescent="0.35">
      <c r="A19" s="74" t="s">
        <v>654</v>
      </c>
      <c r="B19" s="74" t="s">
        <v>655</v>
      </c>
      <c r="C19" s="78" t="s">
        <v>15</v>
      </c>
      <c r="D19" s="74" t="s">
        <v>317</v>
      </c>
      <c r="E19" s="74" t="s">
        <v>313</v>
      </c>
      <c r="F19" s="74">
        <v>1200</v>
      </c>
      <c r="G19" s="65"/>
      <c r="H19" s="65"/>
      <c r="I19" s="65"/>
      <c r="J19" s="65"/>
      <c r="K19" s="65"/>
      <c r="L19" s="65"/>
      <c r="M19" s="65"/>
    </row>
    <row r="20" spans="1:13" ht="195" x14ac:dyDescent="0.35">
      <c r="A20" s="74" t="s">
        <v>656</v>
      </c>
      <c r="B20" s="74" t="s">
        <v>440</v>
      </c>
      <c r="C20" s="78" t="s">
        <v>318</v>
      </c>
      <c r="D20" s="74" t="s">
        <v>209</v>
      </c>
      <c r="E20" s="74" t="s">
        <v>313</v>
      </c>
      <c r="F20" s="74">
        <v>1300</v>
      </c>
      <c r="G20" s="65"/>
      <c r="H20" s="65"/>
      <c r="I20" s="65"/>
      <c r="J20" s="65"/>
      <c r="K20" s="65"/>
      <c r="L20" s="65"/>
      <c r="M20" s="65"/>
    </row>
    <row r="21" spans="1:13" ht="195" x14ac:dyDescent="0.35">
      <c r="A21" s="74" t="s">
        <v>657</v>
      </c>
      <c r="B21" s="74" t="s">
        <v>441</v>
      </c>
      <c r="C21" s="78" t="s">
        <v>319</v>
      </c>
      <c r="D21" s="74" t="s">
        <v>210</v>
      </c>
      <c r="E21" s="74" t="s">
        <v>313</v>
      </c>
      <c r="F21" s="74">
        <v>1050</v>
      </c>
      <c r="G21" s="65"/>
      <c r="H21" s="65"/>
      <c r="I21" s="65"/>
      <c r="J21" s="65"/>
      <c r="K21" s="65"/>
      <c r="L21" s="65"/>
      <c r="M21" s="65"/>
    </row>
    <row r="22" spans="1:13" ht="130" x14ac:dyDescent="0.35">
      <c r="A22" s="74" t="s">
        <v>658</v>
      </c>
      <c r="B22" s="74" t="s">
        <v>442</v>
      </c>
      <c r="C22" s="78" t="s">
        <v>214</v>
      </c>
      <c r="D22" s="74" t="s">
        <v>211</v>
      </c>
      <c r="E22" s="74" t="s">
        <v>313</v>
      </c>
      <c r="F22" s="74">
        <v>116</v>
      </c>
      <c r="G22" s="65"/>
      <c r="H22" s="65"/>
      <c r="I22" s="65"/>
      <c r="J22" s="65"/>
      <c r="K22" s="65"/>
      <c r="L22" s="65"/>
      <c r="M22" s="65"/>
    </row>
    <row r="23" spans="1:13" ht="182" x14ac:dyDescent="0.35">
      <c r="A23" s="74" t="s">
        <v>659</v>
      </c>
      <c r="B23" s="74" t="s">
        <v>443</v>
      </c>
      <c r="C23" s="78" t="s">
        <v>213</v>
      </c>
      <c r="D23" s="74" t="s">
        <v>320</v>
      </c>
      <c r="E23" s="74" t="s">
        <v>313</v>
      </c>
      <c r="F23" s="74">
        <v>571</v>
      </c>
      <c r="G23" s="65"/>
      <c r="H23" s="65"/>
      <c r="I23" s="65"/>
      <c r="J23" s="65"/>
      <c r="K23" s="65"/>
      <c r="L23" s="65"/>
      <c r="M23" s="65"/>
    </row>
    <row r="24" spans="1:13" ht="182.5" thickBot="1" x14ac:dyDescent="0.4">
      <c r="A24" s="74" t="s">
        <v>660</v>
      </c>
      <c r="B24" s="74" t="s">
        <v>444</v>
      </c>
      <c r="C24" s="78" t="s">
        <v>213</v>
      </c>
      <c r="D24" s="74" t="s">
        <v>320</v>
      </c>
      <c r="E24" s="74" t="s">
        <v>313</v>
      </c>
      <c r="F24" s="74">
        <v>740</v>
      </c>
      <c r="G24" s="65"/>
      <c r="H24" s="65"/>
      <c r="I24" s="65"/>
      <c r="J24" s="65"/>
      <c r="K24" s="65"/>
      <c r="L24" s="65"/>
      <c r="M24" s="65"/>
    </row>
    <row r="25" spans="1:13" ht="117.5" thickBot="1" x14ac:dyDescent="0.4">
      <c r="A25" s="101" t="s">
        <v>661</v>
      </c>
      <c r="B25" s="105" t="s">
        <v>445</v>
      </c>
      <c r="C25" s="105" t="s">
        <v>662</v>
      </c>
      <c r="D25" s="105" t="s">
        <v>446</v>
      </c>
      <c r="E25" s="105" t="s">
        <v>610</v>
      </c>
      <c r="F25" s="101">
        <v>23</v>
      </c>
      <c r="G25" s="65"/>
      <c r="H25" s="65"/>
      <c r="I25" s="65"/>
      <c r="J25" s="65"/>
      <c r="K25" s="65"/>
      <c r="L25" s="65"/>
      <c r="M25" s="65"/>
    </row>
    <row r="26" spans="1:13" ht="117" x14ac:dyDescent="0.35">
      <c r="A26" s="74" t="s">
        <v>663</v>
      </c>
      <c r="B26" s="105" t="s">
        <v>447</v>
      </c>
      <c r="C26" s="105" t="s">
        <v>662</v>
      </c>
      <c r="D26" s="105" t="s">
        <v>446</v>
      </c>
      <c r="E26" s="105" t="s">
        <v>610</v>
      </c>
      <c r="F26" s="74">
        <v>65</v>
      </c>
      <c r="G26" s="65"/>
      <c r="H26" s="65"/>
      <c r="I26" s="65"/>
      <c r="J26" s="65"/>
      <c r="K26" s="65"/>
      <c r="L26" s="65"/>
      <c r="M26" s="65"/>
    </row>
    <row r="27" spans="1:13" ht="182" x14ac:dyDescent="0.35">
      <c r="A27" s="74" t="s">
        <v>664</v>
      </c>
      <c r="B27" s="74" t="s">
        <v>9</v>
      </c>
      <c r="C27" s="78" t="s">
        <v>16</v>
      </c>
      <c r="D27" s="74" t="s">
        <v>212</v>
      </c>
      <c r="E27" s="74" t="s">
        <v>313</v>
      </c>
      <c r="F27" s="74">
        <v>26</v>
      </c>
      <c r="G27" s="65"/>
      <c r="H27" s="65"/>
      <c r="I27" s="65"/>
      <c r="J27" s="65"/>
      <c r="K27" s="65"/>
      <c r="L27" s="65"/>
      <c r="M27" s="65"/>
    </row>
    <row r="28" spans="1:13" ht="182" x14ac:dyDescent="0.35">
      <c r="A28" s="74" t="s">
        <v>665</v>
      </c>
      <c r="B28" s="74" t="s">
        <v>10</v>
      </c>
      <c r="C28" s="78" t="s">
        <v>17</v>
      </c>
      <c r="D28" s="74" t="s">
        <v>321</v>
      </c>
      <c r="E28" s="74" t="s">
        <v>313</v>
      </c>
      <c r="F28" s="74">
        <v>23</v>
      </c>
      <c r="G28" s="65"/>
      <c r="H28" s="65"/>
      <c r="I28" s="65"/>
      <c r="J28" s="65"/>
      <c r="K28" s="65"/>
      <c r="L28" s="65"/>
      <c r="M28" s="65"/>
    </row>
    <row r="29" spans="1:13" ht="195" x14ac:dyDescent="0.35">
      <c r="A29" s="74" t="s">
        <v>666</v>
      </c>
      <c r="B29" s="74" t="s">
        <v>11</v>
      </c>
      <c r="C29" s="78" t="s">
        <v>215</v>
      </c>
      <c r="D29" s="74" t="s">
        <v>322</v>
      </c>
      <c r="E29" s="74" t="s">
        <v>313</v>
      </c>
      <c r="F29" s="74">
        <v>218</v>
      </c>
      <c r="G29" s="65"/>
      <c r="H29" s="65"/>
      <c r="I29" s="65"/>
      <c r="J29" s="65"/>
      <c r="K29" s="65"/>
      <c r="L29" s="65"/>
      <c r="M29" s="65"/>
    </row>
    <row r="30" spans="1:13" ht="130" x14ac:dyDescent="0.35">
      <c r="A30" s="81" t="s">
        <v>667</v>
      </c>
      <c r="B30" s="74" t="s">
        <v>323</v>
      </c>
      <c r="C30" s="80" t="s">
        <v>18</v>
      </c>
      <c r="D30" s="74" t="s">
        <v>216</v>
      </c>
      <c r="E30" s="74" t="s">
        <v>313</v>
      </c>
      <c r="F30" s="74">
        <v>50</v>
      </c>
      <c r="G30" s="65"/>
      <c r="H30" s="65"/>
      <c r="I30" s="65"/>
      <c r="J30" s="65"/>
      <c r="K30" s="65"/>
      <c r="L30" s="65"/>
      <c r="M30" s="65"/>
    </row>
    <row r="31" spans="1:13" ht="195" x14ac:dyDescent="0.35">
      <c r="A31" s="81" t="s">
        <v>668</v>
      </c>
      <c r="B31" s="74" t="s">
        <v>12</v>
      </c>
      <c r="C31" s="80" t="s">
        <v>19</v>
      </c>
      <c r="D31" s="74" t="s">
        <v>217</v>
      </c>
      <c r="E31" s="74" t="s">
        <v>313</v>
      </c>
      <c r="F31" s="74">
        <v>17</v>
      </c>
      <c r="G31" s="65"/>
      <c r="H31" s="65"/>
      <c r="I31" s="65"/>
      <c r="J31" s="65"/>
      <c r="K31" s="65"/>
      <c r="L31" s="65"/>
      <c r="M31" s="65"/>
    </row>
    <row r="32" spans="1:13" ht="182" x14ac:dyDescent="0.35">
      <c r="A32" s="81" t="s">
        <v>669</v>
      </c>
      <c r="B32" s="74" t="s">
        <v>13</v>
      </c>
      <c r="C32" s="80" t="s">
        <v>20</v>
      </c>
      <c r="D32" s="74" t="s">
        <v>217</v>
      </c>
      <c r="E32" s="74" t="s">
        <v>313</v>
      </c>
      <c r="F32" s="74">
        <v>11</v>
      </c>
      <c r="G32" s="65"/>
      <c r="H32" s="65"/>
      <c r="I32" s="65"/>
      <c r="J32" s="65"/>
      <c r="K32" s="65"/>
      <c r="L32" s="65"/>
      <c r="M32" s="65"/>
    </row>
    <row r="33" spans="1:13" ht="143" x14ac:dyDescent="0.35">
      <c r="A33" s="81" t="s">
        <v>670</v>
      </c>
      <c r="B33" s="74" t="s">
        <v>14</v>
      </c>
      <c r="C33" s="80" t="s">
        <v>21</v>
      </c>
      <c r="D33" s="74" t="s">
        <v>218</v>
      </c>
      <c r="E33" s="74" t="s">
        <v>313</v>
      </c>
      <c r="F33" s="74">
        <v>29</v>
      </c>
      <c r="G33" s="65"/>
      <c r="H33" s="65"/>
      <c r="I33" s="65"/>
      <c r="J33" s="65"/>
      <c r="K33" s="65"/>
      <c r="L33" s="65"/>
      <c r="M33" s="65"/>
    </row>
    <row r="34" spans="1:13" ht="143" x14ac:dyDescent="0.35">
      <c r="A34" s="81" t="s">
        <v>671</v>
      </c>
      <c r="B34" s="74" t="s">
        <v>374</v>
      </c>
      <c r="C34" s="80" t="s">
        <v>324</v>
      </c>
      <c r="D34" s="74" t="s">
        <v>218</v>
      </c>
      <c r="E34" s="74" t="s">
        <v>313</v>
      </c>
      <c r="F34" s="74">
        <v>8</v>
      </c>
      <c r="G34" s="65"/>
      <c r="H34" s="65"/>
      <c r="I34" s="65"/>
      <c r="J34" s="65"/>
      <c r="K34" s="65"/>
      <c r="L34" s="65"/>
      <c r="M34" s="65"/>
    </row>
    <row r="35" spans="1:13" ht="143" x14ac:dyDescent="0.35">
      <c r="A35" s="81" t="s">
        <v>672</v>
      </c>
      <c r="B35" s="74" t="s">
        <v>373</v>
      </c>
      <c r="C35" s="80" t="s">
        <v>22</v>
      </c>
      <c r="D35" s="74" t="s">
        <v>219</v>
      </c>
      <c r="E35" s="74" t="s">
        <v>313</v>
      </c>
      <c r="F35" s="74">
        <v>30</v>
      </c>
      <c r="G35" s="65"/>
      <c r="H35" s="65"/>
      <c r="I35" s="65"/>
      <c r="J35" s="65"/>
      <c r="K35" s="65"/>
      <c r="L35" s="65"/>
      <c r="M35" s="65"/>
    </row>
    <row r="36" spans="1:13" ht="130" x14ac:dyDescent="0.35">
      <c r="A36" s="81" t="s">
        <v>673</v>
      </c>
      <c r="B36" s="74" t="s">
        <v>674</v>
      </c>
      <c r="C36" s="80" t="s">
        <v>18</v>
      </c>
      <c r="D36" s="74" t="s">
        <v>220</v>
      </c>
      <c r="E36" s="74" t="s">
        <v>313</v>
      </c>
      <c r="F36" s="74">
        <v>78</v>
      </c>
      <c r="G36" s="65"/>
      <c r="H36" s="65"/>
      <c r="I36" s="65"/>
      <c r="J36" s="65"/>
      <c r="K36" s="65"/>
      <c r="L36" s="65"/>
      <c r="M36" s="65"/>
    </row>
    <row r="37" spans="1:13" ht="18.75" customHeight="1" x14ac:dyDescent="0.35">
      <c r="A37" s="146" t="s">
        <v>417</v>
      </c>
      <c r="B37" s="146"/>
      <c r="C37" s="146"/>
      <c r="D37" s="146"/>
      <c r="E37" s="146"/>
      <c r="F37" s="146"/>
      <c r="G37" s="146"/>
      <c r="H37" s="146"/>
      <c r="I37" s="146"/>
      <c r="J37" s="146"/>
      <c r="K37" s="146"/>
      <c r="L37" s="146"/>
      <c r="M37" s="69">
        <f>SUM(M16:M36)</f>
        <v>0</v>
      </c>
    </row>
    <row r="39" spans="1:13" x14ac:dyDescent="0.35">
      <c r="A39" s="2"/>
      <c r="B39" s="2"/>
      <c r="C39" s="3"/>
      <c r="D39" s="1"/>
      <c r="E39" s="1"/>
    </row>
    <row r="40" spans="1:13" x14ac:dyDescent="0.35">
      <c r="A40" s="112" t="s">
        <v>409</v>
      </c>
      <c r="B40" s="112"/>
      <c r="C40" s="112"/>
      <c r="D40" s="112"/>
      <c r="E40" s="150" t="s">
        <v>410</v>
      </c>
      <c r="F40" s="150"/>
      <c r="G40" s="150"/>
      <c r="H40" s="150"/>
      <c r="I40" s="151" t="s">
        <v>412</v>
      </c>
      <c r="J40" s="151"/>
    </row>
    <row r="41" spans="1:13" ht="16.5" x14ac:dyDescent="0.35">
      <c r="A41" s="20"/>
      <c r="B41" s="19"/>
      <c r="C41" s="19"/>
      <c r="D41" s="2"/>
      <c r="E41" s="147" t="s">
        <v>411</v>
      </c>
      <c r="F41" s="147"/>
      <c r="G41" s="147"/>
      <c r="H41" s="18"/>
      <c r="I41" s="148" t="s">
        <v>419</v>
      </c>
      <c r="J41" s="148"/>
    </row>
  </sheetData>
  <mergeCells count="26">
    <mergeCell ref="D13:D14"/>
    <mergeCell ref="E13:E14"/>
    <mergeCell ref="A6:B6"/>
    <mergeCell ref="F13:F14"/>
    <mergeCell ref="A12:F12"/>
    <mergeCell ref="C6:M6"/>
    <mergeCell ref="A8:M10"/>
    <mergeCell ref="G12:M12"/>
    <mergeCell ref="G13:G14"/>
    <mergeCell ref="H13:H14"/>
    <mergeCell ref="A37:L37"/>
    <mergeCell ref="E41:G41"/>
    <mergeCell ref="I41:J41"/>
    <mergeCell ref="A2:M2"/>
    <mergeCell ref="A4:M4"/>
    <mergeCell ref="A40:D40"/>
    <mergeCell ref="E40:H40"/>
    <mergeCell ref="I40:J40"/>
    <mergeCell ref="I13:I14"/>
    <mergeCell ref="J13:J14"/>
    <mergeCell ref="K13:K14"/>
    <mergeCell ref="L13:L14"/>
    <mergeCell ref="M13:M14"/>
    <mergeCell ref="A13:A14"/>
    <mergeCell ref="B13:B14"/>
    <mergeCell ref="C13:C14"/>
  </mergeCells>
  <pageMargins left="0.7" right="0.7" top="0.75" bottom="0.75" header="0.3" footer="0.3"/>
  <pageSetup paperSize="9"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Instrukcija_tehn_pied</vt:lpstr>
      <vt:lpstr>Apliecinājums_pieņemt_taru</vt:lpstr>
      <vt:lpstr>1_daļa</vt:lpstr>
      <vt:lpstr>2_daļa</vt:lpstr>
      <vt:lpstr>3_daļa</vt:lpstr>
      <vt:lpstr>4_daļa</vt:lpstr>
      <vt:lpstr>5_daļa</vt:lpstr>
      <vt:lpstr>6_daļa</vt:lpstr>
      <vt:lpstr>7_daļa</vt:lpstr>
      <vt:lpstr>8_daļa</vt:lpstr>
      <vt:lpstr>9_daļa</vt:lpstr>
      <vt:lpstr>10_daļa</vt:lpstr>
      <vt:lpstr>Apliecinājums_pieņemt_taru!OLE_LINK1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Mirdza Stankevica</cp:lastModifiedBy>
  <cp:lastPrinted>2017-03-30T10:33:54Z</cp:lastPrinted>
  <dcterms:created xsi:type="dcterms:W3CDTF">2014-01-17T09:04:54Z</dcterms:created>
  <dcterms:modified xsi:type="dcterms:W3CDTF">2017-03-31T12:09:30Z</dcterms:modified>
</cp:coreProperties>
</file>