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dzas\Documents\2016\Iepirkumi\Skeitparka_rampas_remontdarbi\"/>
    </mc:Choice>
  </mc:AlternateContent>
  <bookViews>
    <workbookView xWindow="0" yWindow="0" windowWidth="18400" windowHeight="6840" tabRatio="857"/>
  </bookViews>
  <sheets>
    <sheet name="Tame" sheetId="29" r:id="rId1"/>
  </sheets>
  <definedNames>
    <definedName name="_xlnm.Print_Titles" localSheetId="0">Tame!$12:$12</definedName>
  </definedNames>
  <calcPr calcId="152511"/>
</workbook>
</file>

<file path=xl/calcChain.xml><?xml version="1.0" encoding="utf-8"?>
<calcChain xmlns="http://schemas.openxmlformats.org/spreadsheetml/2006/main">
  <c r="N26" i="29" l="1"/>
  <c r="L26" i="29"/>
  <c r="O26" i="29" l="1"/>
  <c r="O28" i="29" s="1"/>
  <c r="M26" i="29"/>
  <c r="M28" i="29" s="1"/>
  <c r="P26" i="29"/>
  <c r="L28" i="29"/>
  <c r="P27" i="29" l="1"/>
  <c r="N28" i="29"/>
  <c r="O32" i="29"/>
  <c r="P28" i="29" l="1"/>
  <c r="M31" i="29"/>
  <c r="P31" i="29" s="1"/>
  <c r="N32" i="29" l="1"/>
  <c r="P29" i="29"/>
  <c r="M32" i="29"/>
  <c r="P30" i="29"/>
  <c r="P32" i="29" s="1"/>
  <c r="O8" i="29" l="1"/>
</calcChain>
</file>

<file path=xl/sharedStrings.xml><?xml version="1.0" encoding="utf-8"?>
<sst xmlns="http://schemas.openxmlformats.org/spreadsheetml/2006/main" count="63" uniqueCount="51">
  <si>
    <t>Darbietilpība (c/h)</t>
  </si>
  <si>
    <t>Kods</t>
  </si>
  <si>
    <t>Darbu nosaukums</t>
  </si>
  <si>
    <t>Mērvienība</t>
  </si>
  <si>
    <t>Darbu daudzums</t>
  </si>
  <si>
    <t>Vienības izmaksa</t>
  </si>
  <si>
    <t>Kopā uz visu apjomu</t>
  </si>
  <si>
    <t>Laika norma c/h</t>
  </si>
  <si>
    <t>(Darba veids vai konstruktīvā elementa nosaukums)</t>
  </si>
  <si>
    <t>Kopā:</t>
  </si>
  <si>
    <t>Kopā (bez PVN):</t>
  </si>
  <si>
    <t>Darba samaksas likme (EUR/h)</t>
  </si>
  <si>
    <t>Darba alga, EUR</t>
  </si>
  <si>
    <t>Materiāli, EUR</t>
  </si>
  <si>
    <t>Mehānismi, EUR</t>
  </si>
  <si>
    <t>Kopā, EUR</t>
  </si>
  <si>
    <t>Summa, EUR</t>
  </si>
  <si>
    <t>TIEŠĀS IZMAKSAS KOPĀ:</t>
  </si>
  <si>
    <t>Darba devēja sociālais nodoklis (23,59%):</t>
  </si>
  <si>
    <t>Tāme sastādīta:</t>
  </si>
  <si>
    <t>Nr.p.k.</t>
  </si>
  <si>
    <t>(paraksts un tā atšifrējums, datums)</t>
  </si>
  <si>
    <t>Skeitparka rampu remonts</t>
  </si>
  <si>
    <t>Būves nosaukums: Skeitparka rampu remonts</t>
  </si>
  <si>
    <t>Esošā seguma demontāža</t>
  </si>
  <si>
    <r>
      <t>m</t>
    </r>
    <r>
      <rPr>
        <vertAlign val="superscript"/>
        <sz val="10"/>
        <color indexed="8"/>
        <rFont val="Times New Roman"/>
        <family val="1"/>
        <charset val="204"/>
      </rPr>
      <t>2</t>
    </r>
  </si>
  <si>
    <t>kompl.</t>
  </si>
  <si>
    <t>t.m.</t>
  </si>
  <si>
    <t>Tāmes  izmaksas, EUR:</t>
  </si>
  <si>
    <t>gab</t>
  </si>
  <si>
    <t>Objekta nosaukums:  Jēkabpils Skeitparka rampu remonts</t>
  </si>
  <si>
    <t>Objekta adrese:  Brīvības iela 289, Jēkabpils</t>
  </si>
  <si>
    <t>Metāla konstrukciju attīrīšana un 2x krāsošana</t>
  </si>
  <si>
    <t>Apsekošanas lūku izbūve 1000x800 (metāla)</t>
  </si>
  <si>
    <t>Cinkotas metāla caurules  Dn32x4mm montāža</t>
  </si>
  <si>
    <t>Nerūsējoša tērauda leņķa 60x60mm montāža</t>
  </si>
  <si>
    <t>Nerūsējoša tērauda U veida profila 60x200x60mm montāža</t>
  </si>
  <si>
    <t>Rampas virsmas apšūšana ar 30mm bieziem dēļiem, augstspiediena impregnēšana, kokmateriāli ir apstrādāti atbilstoši impregnēšanas klasei H3/AB</t>
  </si>
  <si>
    <t>Karkasa papildināšana ar krāsotu kvadrātveida cauruli 20x20x1,5mm</t>
  </si>
  <si>
    <t xml:space="preserve">Būvuzņēmējs: </t>
  </si>
  <si>
    <t>Tāme sastādīta 2016. gada cenās, pamatojoties uz būvdarbu apjomiem.</t>
  </si>
  <si>
    <t>Materiālu, grunts apmaiņas un būvgružu transporta izdevumi ():</t>
  </si>
  <si>
    <t>Sastādīja: ____________________________</t>
  </si>
  <si>
    <t>Pārbaudīja____________________________________</t>
  </si>
  <si>
    <t>Virsizdevumi ():</t>
  </si>
  <si>
    <t>Peļņa ():</t>
  </si>
  <si>
    <t>Nerūsējoša tērauda trapu  izbūve 300x800mm</t>
  </si>
  <si>
    <t>Rampas virsmas apšūšana ar finieri divās kārtās 6,5mm+6,5mm (tumši brūns, virskārtai vairāku
filmas kārtu pārklājums 440g/m2, apakškārtai -220g/m2, malas aizsargātas pret mitruma ietekmi )</t>
  </si>
  <si>
    <t>Rampas malu apšūšana ar fineiri 6,5mm (sarkans (220 g/m2, malas aizsargātas pret mitruma ietekmi )</t>
  </si>
  <si>
    <t>Rampas galu apšūšana ar finieri 6,5mm (sarkans (220 g/m2, malas aizsargātas pret mitruma ietekmi )</t>
  </si>
  <si>
    <t>Darba apjomi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</si>
</sst>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0.0%"/>
  </numFmts>
  <fonts count="34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204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  <charset val="186"/>
    </font>
    <font>
      <sz val="10"/>
      <name val="Helv"/>
      <charset val="186"/>
    </font>
    <font>
      <sz val="11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/>
    <xf numFmtId="0" fontId="1" fillId="0" borderId="0"/>
    <xf numFmtId="0" fontId="14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27" fillId="0" borderId="0"/>
    <xf numFmtId="0" fontId="13" fillId="0" borderId="0"/>
    <xf numFmtId="0" fontId="1" fillId="0" borderId="0"/>
    <xf numFmtId="0" fontId="11" fillId="0" borderId="0"/>
    <xf numFmtId="0" fontId="13" fillId="0" borderId="0"/>
    <xf numFmtId="0" fontId="8" fillId="0" borderId="0"/>
    <xf numFmtId="0" fontId="9" fillId="0" borderId="0">
      <alignment vertical="center"/>
    </xf>
  </cellStyleXfs>
  <cellXfs count="105">
    <xf numFmtId="0" fontId="0" fillId="0" borderId="0" xfId="0"/>
    <xf numFmtId="0" fontId="6" fillId="0" borderId="0" xfId="0" applyFont="1" applyAlignment="1">
      <alignment horizontal="left"/>
    </xf>
    <xf numFmtId="0" fontId="0" fillId="2" borderId="0" xfId="0" applyFill="1"/>
    <xf numFmtId="0" fontId="16" fillId="0" borderId="1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2" fontId="0" fillId="0" borderId="0" xfId="0" applyNumberFormat="1"/>
    <xf numFmtId="165" fontId="0" fillId="0" borderId="0" xfId="0" applyNumberFormat="1"/>
    <xf numFmtId="4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" fontId="3" fillId="2" borderId="2" xfId="2" applyNumberFormat="1" applyFont="1" applyFill="1" applyBorder="1" applyAlignment="1" applyProtection="1">
      <alignment horizontal="right" vertical="center"/>
    </xf>
    <xf numFmtId="4" fontId="5" fillId="2" borderId="3" xfId="2" applyNumberFormat="1" applyFont="1" applyFill="1" applyBorder="1" applyAlignment="1" applyProtection="1">
      <alignment horizontal="right" vertical="center"/>
    </xf>
    <xf numFmtId="4" fontId="20" fillId="2" borderId="4" xfId="2" applyNumberFormat="1" applyFont="1" applyFill="1" applyBorder="1" applyAlignment="1" applyProtection="1">
      <alignment horizontal="right" vertical="center"/>
    </xf>
    <xf numFmtId="4" fontId="20" fillId="2" borderId="1" xfId="2" applyNumberFormat="1" applyFont="1" applyFill="1" applyBorder="1" applyAlignment="1" applyProtection="1">
      <alignment horizontal="right" vertical="center"/>
    </xf>
    <xf numFmtId="4" fontId="3" fillId="2" borderId="1" xfId="2" applyNumberFormat="1" applyFont="1" applyFill="1" applyBorder="1" applyAlignment="1" applyProtection="1">
      <alignment horizontal="right" vertical="center"/>
    </xf>
    <xf numFmtId="0" fontId="5" fillId="2" borderId="0" xfId="2" applyNumberFormat="1" applyFont="1" applyFill="1" applyBorder="1" applyAlignment="1" applyProtection="1">
      <alignment horizontal="right" vertical="center"/>
    </xf>
    <xf numFmtId="166" fontId="5" fillId="2" borderId="0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2" applyNumberFormat="1" applyFont="1" applyFill="1" applyBorder="1" applyAlignment="1" applyProtection="1">
      <alignment vertical="center"/>
    </xf>
    <xf numFmtId="0" fontId="5" fillId="2" borderId="5" xfId="2" applyNumberFormat="1" applyFont="1" applyFill="1" applyBorder="1" applyAlignment="1" applyProtection="1">
      <alignment horizontal="right" vertical="center"/>
    </xf>
    <xf numFmtId="4" fontId="3" fillId="2" borderId="4" xfId="2" applyNumberFormat="1" applyFont="1" applyFill="1" applyBorder="1" applyAlignment="1" applyProtection="1">
      <alignment horizontal="right" vertical="center"/>
    </xf>
    <xf numFmtId="4" fontId="3" fillId="2" borderId="3" xfId="2" applyNumberFormat="1" applyFont="1" applyFill="1" applyBorder="1" applyAlignment="1" applyProtection="1">
      <alignment horizontal="right" vertical="center"/>
    </xf>
    <xf numFmtId="0" fontId="5" fillId="2" borderId="6" xfId="2" applyNumberFormat="1" applyFont="1" applyFill="1" applyBorder="1" applyAlignment="1" applyProtection="1">
      <alignment horizontal="right" vertical="center"/>
    </xf>
    <xf numFmtId="166" fontId="5" fillId="2" borderId="6" xfId="2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2" applyNumberFormat="1" applyFont="1" applyFill="1" applyBorder="1" applyAlignment="1" applyProtection="1">
      <alignment vertical="center"/>
    </xf>
    <xf numFmtId="0" fontId="3" fillId="2" borderId="4" xfId="2" applyNumberFormat="1" applyFont="1" applyFill="1" applyBorder="1" applyAlignment="1" applyProtection="1">
      <alignment horizontal="right" vertic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7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 applyProtection="1">
      <alignment horizontal="right" vertical="center"/>
    </xf>
    <xf numFmtId="0" fontId="3" fillId="2" borderId="6" xfId="2" applyNumberFormat="1" applyFont="1" applyFill="1" applyBorder="1" applyAlignment="1" applyProtection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20" fillId="2" borderId="6" xfId="2" applyNumberFormat="1" applyFont="1" applyFill="1" applyBorder="1" applyAlignment="1" applyProtection="1">
      <alignment horizontal="right" vertical="center"/>
    </xf>
    <xf numFmtId="166" fontId="20" fillId="2" borderId="6" xfId="2" applyNumberFormat="1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0" fillId="2" borderId="6" xfId="2" applyNumberFormat="1" applyFont="1" applyFill="1" applyBorder="1" applyAlignment="1" applyProtection="1">
      <alignment vertical="center"/>
    </xf>
    <xf numFmtId="0" fontId="20" fillId="2" borderId="4" xfId="2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0" fillId="2" borderId="0" xfId="2" applyNumberFormat="1" applyFont="1" applyFill="1" applyBorder="1" applyAlignment="1" applyProtection="1">
      <alignment horizontal="right" vertical="center"/>
    </xf>
    <xf numFmtId="166" fontId="20" fillId="2" borderId="0" xfId="2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2" borderId="0" xfId="2" applyNumberFormat="1" applyFont="1" applyFill="1" applyBorder="1" applyAlignment="1" applyProtection="1">
      <alignment vertical="center"/>
    </xf>
    <xf numFmtId="0" fontId="3" fillId="2" borderId="5" xfId="2" applyNumberFormat="1" applyFont="1" applyFill="1" applyBorder="1" applyAlignment="1" applyProtection="1">
      <alignment horizontal="right" vertical="center"/>
    </xf>
    <xf numFmtId="2" fontId="21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right" vertical="center"/>
    </xf>
    <xf numFmtId="0" fontId="19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2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3" fillId="0" borderId="0" xfId="2" applyNumberFormat="1" applyFont="1" applyFill="1" applyBorder="1" applyAlignment="1" applyProtection="1">
      <alignment vertical="top"/>
    </xf>
    <xf numFmtId="0" fontId="3" fillId="0" borderId="0" xfId="2" applyNumberFormat="1" applyFont="1" applyFill="1" applyBorder="1" applyAlignment="1" applyProtection="1"/>
    <xf numFmtId="0" fontId="0" fillId="0" borderId="0" xfId="2" applyNumberFormat="1" applyFont="1" applyFill="1" applyBorder="1" applyAlignment="1" applyProtection="1"/>
    <xf numFmtId="0" fontId="3" fillId="0" borderId="0" xfId="0" applyFont="1"/>
    <xf numFmtId="0" fontId="3" fillId="2" borderId="0" xfId="0" applyFont="1" applyFill="1" applyBorder="1" applyAlignment="1">
      <alignment horizontal="left" vertical="center"/>
    </xf>
    <xf numFmtId="0" fontId="5" fillId="2" borderId="7" xfId="2" applyNumberFormat="1" applyFont="1" applyFill="1" applyBorder="1" applyAlignment="1" applyProtection="1">
      <alignment vertical="center"/>
    </xf>
    <xf numFmtId="0" fontId="3" fillId="2" borderId="7" xfId="2" applyNumberFormat="1" applyFont="1" applyFill="1" applyBorder="1" applyAlignment="1" applyProtection="1">
      <alignment vertical="center"/>
    </xf>
    <xf numFmtId="0" fontId="20" fillId="2" borderId="7" xfId="2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0" applyFont="1" applyFill="1" applyAlignment="1">
      <alignment vertical="center"/>
    </xf>
    <xf numFmtId="0" fontId="3" fillId="0" borderId="0" xfId="10" applyFont="1"/>
    <xf numFmtId="0" fontId="28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right" vertical="top"/>
    </xf>
    <xf numFmtId="0" fontId="28" fillId="0" borderId="0" xfId="6" applyFont="1" applyFill="1" applyAlignment="1">
      <alignment vertical="center"/>
    </xf>
    <xf numFmtId="0" fontId="3" fillId="0" borderId="0" xfId="6" applyFont="1" applyFill="1" applyAlignment="1">
      <alignment vertical="center"/>
    </xf>
    <xf numFmtId="0" fontId="1" fillId="0" borderId="0" xfId="10" applyFont="1" applyAlignment="1">
      <alignment vertical="center"/>
    </xf>
    <xf numFmtId="0" fontId="29" fillId="0" borderId="0" xfId="1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 applyProtection="1">
      <alignment horizontal="left" vertical="center"/>
      <protection locked="0" hidden="1"/>
    </xf>
    <xf numFmtId="4" fontId="33" fillId="2" borderId="2" xfId="2" applyNumberFormat="1" applyFont="1" applyFill="1" applyBorder="1" applyAlignment="1" applyProtection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right" vertical="center"/>
    </xf>
    <xf numFmtId="4" fontId="30" fillId="2" borderId="1" xfId="0" applyNumberFormat="1" applyFont="1" applyFill="1" applyBorder="1" applyAlignment="1">
      <alignment horizontal="right" vertical="center" wrapText="1"/>
    </xf>
    <xf numFmtId="2" fontId="22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/>
    </xf>
    <xf numFmtId="4" fontId="31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3" fillId="2" borderId="4" xfId="2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17" fillId="0" borderId="0" xfId="0" applyFont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/>
    <xf numFmtId="0" fontId="16" fillId="2" borderId="1" xfId="0" applyFont="1" applyFill="1" applyBorder="1" applyAlignment="1">
      <alignment horizontal="center" vertical="center"/>
    </xf>
    <xf numFmtId="4" fontId="3" fillId="0" borderId="7" xfId="11" applyNumberFormat="1" applyFont="1" applyBorder="1" applyAlignment="1">
      <alignment horizontal="center" vertical="center"/>
    </xf>
    <xf numFmtId="4" fontId="3" fillId="0" borderId="4" xfId="11" applyNumberFormat="1" applyFont="1" applyBorder="1" applyAlignment="1">
      <alignment horizontal="center" vertical="center"/>
    </xf>
  </cellXfs>
  <cellStyles count="17">
    <cellStyle name="Comma 2" xfId="1"/>
    <cellStyle name="Excel Built-in Normal" xfId="2"/>
    <cellStyle name="Normal" xfId="0" builtinId="0"/>
    <cellStyle name="Normal 2" xfId="3"/>
    <cellStyle name="Normal 2 2" xfId="4"/>
    <cellStyle name="Normal 2 3" xfId="5"/>
    <cellStyle name="Normal 3" xfId="6"/>
    <cellStyle name="Normal 4" xfId="7"/>
    <cellStyle name="Normal 5" xfId="8"/>
    <cellStyle name="Normal 6" xfId="9"/>
    <cellStyle name="Normal_Bernu slimnica(specene) (1)" xfId="10"/>
    <cellStyle name="Normal_TAME" xfId="11"/>
    <cellStyle name="Parastais 2" xfId="12"/>
    <cellStyle name="Parastais_pielikums2" xfId="13"/>
    <cellStyle name="Style 1" xfId="14"/>
    <cellStyle name="Обычный 13" xfId="15"/>
    <cellStyle name="Обычный_RM 7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H20" sqref="H20"/>
    </sheetView>
  </sheetViews>
  <sheetFormatPr defaultRowHeight="12.5" x14ac:dyDescent="0.25"/>
  <cols>
    <col min="1" max="1" width="3.1796875" customWidth="1"/>
    <col min="2" max="2" width="7.7265625" customWidth="1"/>
    <col min="3" max="3" width="41.7265625" customWidth="1"/>
    <col min="4" max="4" width="6.453125" customWidth="1"/>
    <col min="5" max="5" width="7.26953125" customWidth="1"/>
    <col min="6" max="6" width="5.7265625" customWidth="1"/>
    <col min="7" max="7" width="5.453125" customWidth="1"/>
    <col min="8" max="8" width="6" customWidth="1"/>
    <col min="9" max="9" width="6.453125" customWidth="1"/>
    <col min="10" max="10" width="6.26953125" customWidth="1"/>
    <col min="11" max="11" width="7.1796875" customWidth="1"/>
    <col min="12" max="12" width="7.54296875" customWidth="1"/>
    <col min="13" max="13" width="8.1796875" customWidth="1"/>
    <col min="14" max="14" width="9.453125" customWidth="1"/>
    <col min="15" max="15" width="7.81640625" customWidth="1"/>
    <col min="16" max="16" width="9.1796875" customWidth="1"/>
    <col min="17" max="17" width="8.1796875" customWidth="1"/>
    <col min="18" max="18" width="10.7265625" bestFit="1" customWidth="1"/>
  </cols>
  <sheetData>
    <row r="1" spans="1:18" ht="15" x14ac:dyDescent="0.3">
      <c r="A1" s="96" t="s">
        <v>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8" ht="15" x14ac:dyDescent="0.25">
      <c r="A2" s="97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8" ht="13" x14ac:dyDescent="0.25">
      <c r="A3" s="98" t="s">
        <v>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8" ht="13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13" x14ac:dyDescent="0.25">
      <c r="A5" s="92" t="s">
        <v>39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8" ht="14" x14ac:dyDescent="0.3">
      <c r="A6" s="6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ht="15" x14ac:dyDescent="0.3">
      <c r="A7" s="61" t="s">
        <v>30</v>
      </c>
      <c r="B7" s="6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8" ht="13" x14ac:dyDescent="0.3">
      <c r="A8" s="94" t="s">
        <v>31</v>
      </c>
      <c r="B8" s="63"/>
      <c r="C8" s="64"/>
      <c r="D8" s="63"/>
      <c r="E8" s="63"/>
      <c r="F8" s="63"/>
      <c r="G8" s="63"/>
      <c r="H8" s="63"/>
      <c r="I8" s="63"/>
      <c r="J8" s="63"/>
      <c r="K8" s="63"/>
      <c r="L8" s="66" t="s">
        <v>28</v>
      </c>
      <c r="M8" s="66"/>
      <c r="N8" s="66"/>
      <c r="O8" s="103">
        <f>P32</f>
        <v>0</v>
      </c>
      <c r="P8" s="104"/>
    </row>
    <row r="9" spans="1:18" ht="13" x14ac:dyDescent="0.3">
      <c r="A9" s="67" t="s">
        <v>40</v>
      </c>
      <c r="B9" s="63"/>
      <c r="C9" s="64"/>
      <c r="D9" s="63"/>
      <c r="E9" s="63"/>
      <c r="F9" s="63"/>
      <c r="G9" s="63"/>
      <c r="H9" s="63"/>
      <c r="I9" s="63"/>
      <c r="J9" s="63"/>
      <c r="K9" s="63"/>
      <c r="L9" s="66" t="s">
        <v>19</v>
      </c>
      <c r="M9" s="66"/>
      <c r="N9" s="66"/>
      <c r="O9" s="65"/>
      <c r="P9" s="66"/>
    </row>
    <row r="10" spans="1:18" ht="12.75" customHeight="1" x14ac:dyDescent="0.25">
      <c r="A10" s="99" t="s">
        <v>20</v>
      </c>
      <c r="B10" s="100" t="s">
        <v>1</v>
      </c>
      <c r="C10" s="102" t="s">
        <v>2</v>
      </c>
      <c r="D10" s="99" t="s">
        <v>3</v>
      </c>
      <c r="E10" s="99" t="s">
        <v>4</v>
      </c>
      <c r="F10" s="102" t="s">
        <v>5</v>
      </c>
      <c r="G10" s="102"/>
      <c r="H10" s="102"/>
      <c r="I10" s="102"/>
      <c r="J10" s="102"/>
      <c r="K10" s="102"/>
      <c r="L10" s="102" t="s">
        <v>6</v>
      </c>
      <c r="M10" s="102"/>
      <c r="N10" s="102"/>
      <c r="O10" s="102"/>
      <c r="P10" s="102"/>
      <c r="Q10" s="2"/>
    </row>
    <row r="11" spans="1:18" ht="58" x14ac:dyDescent="0.25">
      <c r="A11" s="99"/>
      <c r="B11" s="101"/>
      <c r="C11" s="102"/>
      <c r="D11" s="99"/>
      <c r="E11" s="99"/>
      <c r="F11" s="59" t="s">
        <v>7</v>
      </c>
      <c r="G11" s="59" t="s">
        <v>11</v>
      </c>
      <c r="H11" s="59" t="s">
        <v>12</v>
      </c>
      <c r="I11" s="59" t="s">
        <v>13</v>
      </c>
      <c r="J11" s="59" t="s">
        <v>14</v>
      </c>
      <c r="K11" s="59" t="s">
        <v>15</v>
      </c>
      <c r="L11" s="59" t="s">
        <v>0</v>
      </c>
      <c r="M11" s="59" t="s">
        <v>12</v>
      </c>
      <c r="N11" s="59" t="s">
        <v>13</v>
      </c>
      <c r="O11" s="59" t="s">
        <v>14</v>
      </c>
      <c r="P11" s="59" t="s">
        <v>16</v>
      </c>
      <c r="Q11" s="2"/>
    </row>
    <row r="12" spans="1:18" x14ac:dyDescent="0.25">
      <c r="A12" s="3">
        <v>1</v>
      </c>
      <c r="B12" s="3">
        <v>2</v>
      </c>
      <c r="C12" s="58">
        <v>3</v>
      </c>
      <c r="D12" s="58">
        <v>4</v>
      </c>
      <c r="E12" s="58">
        <v>5</v>
      </c>
      <c r="F12" s="58">
        <v>6</v>
      </c>
      <c r="G12" s="58">
        <v>7</v>
      </c>
      <c r="H12" s="58">
        <v>8</v>
      </c>
      <c r="I12" s="58">
        <v>9</v>
      </c>
      <c r="J12" s="58">
        <v>10</v>
      </c>
      <c r="K12" s="58">
        <v>11</v>
      </c>
      <c r="L12" s="58">
        <v>12</v>
      </c>
      <c r="M12" s="58">
        <v>13</v>
      </c>
      <c r="N12" s="58">
        <v>14</v>
      </c>
      <c r="O12" s="58">
        <v>15</v>
      </c>
      <c r="P12" s="58">
        <v>16</v>
      </c>
      <c r="Q12" s="2"/>
    </row>
    <row r="13" spans="1:18" ht="13" x14ac:dyDescent="0.25">
      <c r="A13" s="54"/>
      <c r="B13" s="28"/>
      <c r="C13" s="48"/>
      <c r="D13" s="27"/>
      <c r="E13" s="9"/>
      <c r="F13" s="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2"/>
    </row>
    <row r="14" spans="1:18" ht="15.5" x14ac:dyDescent="0.25">
      <c r="A14" s="55">
        <v>1</v>
      </c>
      <c r="B14" s="53"/>
      <c r="C14" s="49" t="s">
        <v>24</v>
      </c>
      <c r="D14" s="50" t="s">
        <v>25</v>
      </c>
      <c r="E14" s="46">
        <v>810</v>
      </c>
      <c r="F14" s="85"/>
      <c r="G14" s="85"/>
      <c r="H14" s="86"/>
      <c r="I14" s="85"/>
      <c r="J14" s="85"/>
      <c r="K14" s="47"/>
      <c r="L14" s="47"/>
      <c r="M14" s="47"/>
      <c r="N14" s="47"/>
      <c r="O14" s="47"/>
      <c r="P14" s="47"/>
      <c r="Q14" s="2"/>
      <c r="R14" s="2"/>
    </row>
    <row r="15" spans="1:18" ht="13" x14ac:dyDescent="0.25">
      <c r="A15" s="55">
        <v>2</v>
      </c>
      <c r="B15" s="53"/>
      <c r="C15" s="49" t="s">
        <v>32</v>
      </c>
      <c r="D15" s="51" t="s">
        <v>26</v>
      </c>
      <c r="E15" s="52">
        <v>1</v>
      </c>
      <c r="F15" s="85"/>
      <c r="G15" s="85"/>
      <c r="H15" s="86"/>
      <c r="I15" s="87"/>
      <c r="J15" s="85"/>
      <c r="K15" s="47"/>
      <c r="L15" s="47"/>
      <c r="M15" s="47"/>
      <c r="N15" s="47"/>
      <c r="O15" s="47"/>
      <c r="P15" s="47"/>
      <c r="Q15" s="2"/>
      <c r="R15" s="2"/>
    </row>
    <row r="16" spans="1:18" ht="26" x14ac:dyDescent="0.3">
      <c r="A16" s="55">
        <v>3</v>
      </c>
      <c r="B16" s="53"/>
      <c r="C16" s="81" t="s">
        <v>38</v>
      </c>
      <c r="D16" s="91" t="s">
        <v>27</v>
      </c>
      <c r="E16" s="84">
        <v>72</v>
      </c>
      <c r="F16" s="88"/>
      <c r="G16" s="85"/>
      <c r="H16" s="86"/>
      <c r="I16" s="89"/>
      <c r="J16" s="89"/>
      <c r="K16" s="47"/>
      <c r="L16" s="47"/>
      <c r="M16" s="47"/>
      <c r="N16" s="47"/>
      <c r="O16" s="47"/>
      <c r="P16" s="47"/>
      <c r="Q16" s="2"/>
      <c r="R16" s="2"/>
    </row>
    <row r="17" spans="1:18" ht="39" x14ac:dyDescent="0.25">
      <c r="A17" s="55">
        <v>4</v>
      </c>
      <c r="B17" s="53"/>
      <c r="C17" s="49" t="s">
        <v>37</v>
      </c>
      <c r="D17" s="50" t="s">
        <v>25</v>
      </c>
      <c r="E17" s="52">
        <v>600</v>
      </c>
      <c r="F17" s="85"/>
      <c r="G17" s="85"/>
      <c r="H17" s="86"/>
      <c r="I17" s="87"/>
      <c r="J17" s="85"/>
      <c r="K17" s="47"/>
      <c r="L17" s="47"/>
      <c r="M17" s="47"/>
      <c r="N17" s="47"/>
      <c r="O17" s="47"/>
      <c r="P17" s="47"/>
      <c r="Q17" s="2"/>
      <c r="R17" s="2"/>
    </row>
    <row r="18" spans="1:18" ht="52" x14ac:dyDescent="0.25">
      <c r="A18" s="55">
        <v>5</v>
      </c>
      <c r="B18" s="53"/>
      <c r="C18" s="49" t="s">
        <v>47</v>
      </c>
      <c r="D18" s="50" t="s">
        <v>25</v>
      </c>
      <c r="E18" s="52">
        <v>600</v>
      </c>
      <c r="F18" s="85"/>
      <c r="G18" s="85"/>
      <c r="H18" s="86"/>
      <c r="I18" s="87"/>
      <c r="J18" s="85"/>
      <c r="K18" s="47"/>
      <c r="L18" s="47"/>
      <c r="M18" s="47"/>
      <c r="N18" s="47"/>
      <c r="O18" s="47"/>
      <c r="P18" s="47"/>
      <c r="Q18" s="2"/>
      <c r="R18" s="2"/>
    </row>
    <row r="19" spans="1:18" ht="26" x14ac:dyDescent="0.25">
      <c r="A19" s="55">
        <v>6</v>
      </c>
      <c r="B19" s="53"/>
      <c r="C19" s="56" t="s">
        <v>48</v>
      </c>
      <c r="D19" s="50" t="s">
        <v>25</v>
      </c>
      <c r="E19" s="57">
        <v>90</v>
      </c>
      <c r="F19" s="85"/>
      <c r="G19" s="85"/>
      <c r="H19" s="86"/>
      <c r="I19" s="90"/>
      <c r="J19" s="85"/>
      <c r="K19" s="47"/>
      <c r="L19" s="47"/>
      <c r="M19" s="47"/>
      <c r="N19" s="47"/>
      <c r="O19" s="47"/>
      <c r="P19" s="47"/>
      <c r="Q19" s="2"/>
      <c r="R19" s="2"/>
    </row>
    <row r="20" spans="1:18" ht="39.75" customHeight="1" x14ac:dyDescent="0.25">
      <c r="A20" s="55">
        <v>7</v>
      </c>
      <c r="B20" s="53"/>
      <c r="C20" s="95" t="s">
        <v>49</v>
      </c>
      <c r="D20" s="50" t="s">
        <v>25</v>
      </c>
      <c r="E20" s="57">
        <v>120</v>
      </c>
      <c r="F20" s="85"/>
      <c r="G20" s="85"/>
      <c r="H20" s="86"/>
      <c r="I20" s="90"/>
      <c r="J20" s="85"/>
      <c r="K20" s="47"/>
      <c r="L20" s="47"/>
      <c r="M20" s="47"/>
      <c r="N20" s="47"/>
      <c r="O20" s="47"/>
      <c r="P20" s="47"/>
      <c r="Q20" s="2"/>
      <c r="R20" s="2"/>
    </row>
    <row r="21" spans="1:18" ht="13" x14ac:dyDescent="0.3">
      <c r="A21" s="55">
        <v>8</v>
      </c>
      <c r="B21" s="53"/>
      <c r="C21" s="81" t="s">
        <v>34</v>
      </c>
      <c r="D21" s="91" t="s">
        <v>27</v>
      </c>
      <c r="E21" s="84">
        <v>35</v>
      </c>
      <c r="F21" s="88"/>
      <c r="G21" s="85"/>
      <c r="H21" s="86"/>
      <c r="I21" s="89"/>
      <c r="J21" s="89"/>
      <c r="K21" s="47"/>
      <c r="L21" s="47"/>
      <c r="M21" s="47"/>
      <c r="N21" s="47"/>
      <c r="O21" s="47"/>
      <c r="P21" s="47"/>
      <c r="Q21" s="2"/>
      <c r="R21" s="2"/>
    </row>
    <row r="22" spans="1:18" ht="13" x14ac:dyDescent="0.3">
      <c r="A22" s="55">
        <v>9</v>
      </c>
      <c r="B22" s="53"/>
      <c r="C22" s="81" t="s">
        <v>35</v>
      </c>
      <c r="D22" s="91" t="s">
        <v>27</v>
      </c>
      <c r="E22" s="84">
        <v>40</v>
      </c>
      <c r="F22" s="88"/>
      <c r="G22" s="85"/>
      <c r="H22" s="86"/>
      <c r="I22" s="89"/>
      <c r="J22" s="89"/>
      <c r="K22" s="47"/>
      <c r="L22" s="47"/>
      <c r="M22" s="47"/>
      <c r="N22" s="47"/>
      <c r="O22" s="47"/>
      <c r="P22" s="47"/>
      <c r="Q22" s="2"/>
      <c r="R22" s="2"/>
    </row>
    <row r="23" spans="1:18" ht="26" x14ac:dyDescent="0.3">
      <c r="A23" s="55">
        <v>10</v>
      </c>
      <c r="B23" s="53"/>
      <c r="C23" s="81" t="s">
        <v>36</v>
      </c>
      <c r="D23" s="91" t="s">
        <v>27</v>
      </c>
      <c r="E23" s="84">
        <v>5</v>
      </c>
      <c r="F23" s="88"/>
      <c r="G23" s="85"/>
      <c r="H23" s="86"/>
      <c r="I23" s="89"/>
      <c r="J23" s="89"/>
      <c r="K23" s="47"/>
      <c r="L23" s="47"/>
      <c r="M23" s="47"/>
      <c r="N23" s="47"/>
      <c r="O23" s="47"/>
      <c r="P23" s="47"/>
      <c r="Q23" s="2"/>
      <c r="R23" s="2"/>
    </row>
    <row r="24" spans="1:18" ht="13" x14ac:dyDescent="0.25">
      <c r="A24" s="55">
        <v>11</v>
      </c>
      <c r="B24" s="53"/>
      <c r="C24" s="82" t="s">
        <v>33</v>
      </c>
      <c r="D24" s="50" t="s">
        <v>29</v>
      </c>
      <c r="E24" s="57">
        <v>3</v>
      </c>
      <c r="F24" s="85"/>
      <c r="G24" s="85"/>
      <c r="H24" s="86"/>
      <c r="I24" s="90"/>
      <c r="J24" s="85"/>
      <c r="K24" s="47"/>
      <c r="L24" s="47"/>
      <c r="M24" s="47"/>
      <c r="N24" s="47"/>
      <c r="O24" s="47"/>
      <c r="P24" s="47"/>
      <c r="Q24" s="2"/>
      <c r="R24" s="2"/>
    </row>
    <row r="25" spans="1:18" ht="13" x14ac:dyDescent="0.25">
      <c r="A25" s="55">
        <v>12</v>
      </c>
      <c r="B25" s="53"/>
      <c r="C25" s="82" t="s">
        <v>46</v>
      </c>
      <c r="D25" s="50" t="s">
        <v>29</v>
      </c>
      <c r="E25" s="57">
        <v>8</v>
      </c>
      <c r="F25" s="85"/>
      <c r="G25" s="85"/>
      <c r="H25" s="86"/>
      <c r="I25" s="90"/>
      <c r="J25" s="85"/>
      <c r="K25" s="47"/>
      <c r="L25" s="47"/>
      <c r="M25" s="47"/>
      <c r="N25" s="47"/>
      <c r="O25" s="47"/>
      <c r="P25" s="47"/>
      <c r="Q25" s="2"/>
      <c r="R25" s="2"/>
    </row>
    <row r="26" spans="1:18" ht="15.5" x14ac:dyDescent="0.25">
      <c r="A26" s="68"/>
      <c r="B26" s="25"/>
      <c r="C26" s="25"/>
      <c r="D26" s="25"/>
      <c r="E26" s="25"/>
      <c r="F26" s="25"/>
      <c r="G26" s="31"/>
      <c r="H26" s="32"/>
      <c r="I26" s="31"/>
      <c r="J26" s="33"/>
      <c r="K26" s="34" t="s">
        <v>9</v>
      </c>
      <c r="L26" s="10">
        <f>SUM(L14:L24)</f>
        <v>0</v>
      </c>
      <c r="M26" s="83">
        <f t="shared" ref="M26:P26" si="0">SUM(M14:M24)</f>
        <v>0</v>
      </c>
      <c r="N26" s="83">
        <f t="shared" si="0"/>
        <v>0</v>
      </c>
      <c r="O26" s="83">
        <f t="shared" si="0"/>
        <v>0</v>
      </c>
      <c r="P26" s="83">
        <f t="shared" si="0"/>
        <v>0</v>
      </c>
      <c r="Q26" s="4"/>
      <c r="R26" s="6"/>
    </row>
    <row r="27" spans="1:18" ht="15.5" x14ac:dyDescent="0.25">
      <c r="A27" s="70"/>
      <c r="B27" s="38"/>
      <c r="C27" s="38"/>
      <c r="D27" s="38"/>
      <c r="E27" s="38"/>
      <c r="F27" s="38"/>
      <c r="G27" s="35"/>
      <c r="H27" s="36"/>
      <c r="I27" s="37"/>
      <c r="J27" s="38"/>
      <c r="K27" s="39" t="s">
        <v>41</v>
      </c>
      <c r="L27" s="12"/>
      <c r="M27" s="13"/>
      <c r="N27" s="14"/>
      <c r="O27" s="14"/>
      <c r="P27" s="14">
        <f>SUM(N27:O27)</f>
        <v>0</v>
      </c>
      <c r="Q27" s="4"/>
      <c r="R27" s="5"/>
    </row>
    <row r="28" spans="1:18" ht="15.5" x14ac:dyDescent="0.25">
      <c r="A28" s="68"/>
      <c r="B28" s="25"/>
      <c r="C28" s="25"/>
      <c r="D28" s="25"/>
      <c r="E28" s="25"/>
      <c r="F28" s="25"/>
      <c r="G28" s="15"/>
      <c r="H28" s="16"/>
      <c r="I28" s="17"/>
      <c r="J28" s="18"/>
      <c r="K28" s="19" t="s">
        <v>17</v>
      </c>
      <c r="L28" s="20">
        <f>SUM(L26:L27)</f>
        <v>0</v>
      </c>
      <c r="M28" s="93">
        <f t="shared" ref="M28:P28" si="1">SUM(M26:M27)</f>
        <v>0</v>
      </c>
      <c r="N28" s="93">
        <f t="shared" si="1"/>
        <v>0</v>
      </c>
      <c r="O28" s="93">
        <f t="shared" si="1"/>
        <v>0</v>
      </c>
      <c r="P28" s="93">
        <f t="shared" si="1"/>
        <v>0</v>
      </c>
      <c r="Q28" s="4"/>
      <c r="R28" s="5"/>
    </row>
    <row r="29" spans="1:18" ht="13" x14ac:dyDescent="0.25">
      <c r="A29" s="69"/>
      <c r="B29" s="32"/>
      <c r="C29" s="32"/>
      <c r="D29" s="32"/>
      <c r="E29" s="32"/>
      <c r="F29" s="32"/>
      <c r="G29" s="31"/>
      <c r="H29" s="32"/>
      <c r="I29" s="31"/>
      <c r="J29" s="33"/>
      <c r="K29" s="40" t="s">
        <v>44</v>
      </c>
      <c r="L29" s="10"/>
      <c r="M29" s="21"/>
      <c r="N29" s="21"/>
      <c r="O29" s="21"/>
      <c r="P29" s="21">
        <f>SUM(M29:O29)</f>
        <v>0</v>
      </c>
    </row>
    <row r="30" spans="1:18" ht="13" x14ac:dyDescent="0.25">
      <c r="A30" s="69"/>
      <c r="B30" s="32"/>
      <c r="C30" s="32"/>
      <c r="D30" s="32"/>
      <c r="E30" s="32"/>
      <c r="F30" s="32"/>
      <c r="G30" s="41"/>
      <c r="H30" s="42"/>
      <c r="I30" s="43"/>
      <c r="J30" s="44"/>
      <c r="K30" s="45" t="s">
        <v>45</v>
      </c>
      <c r="L30" s="12"/>
      <c r="M30" s="14"/>
      <c r="N30" s="14"/>
      <c r="O30" s="14"/>
      <c r="P30" s="14">
        <f>SUM(M30:O30)</f>
        <v>0</v>
      </c>
    </row>
    <row r="31" spans="1:18" ht="13" x14ac:dyDescent="0.25">
      <c r="A31" s="69"/>
      <c r="B31" s="32"/>
      <c r="C31" s="32"/>
      <c r="D31" s="32"/>
      <c r="E31" s="32"/>
      <c r="F31" s="32"/>
      <c r="G31" s="22"/>
      <c r="H31" s="23"/>
      <c r="I31" s="24"/>
      <c r="J31" s="25"/>
      <c r="K31" s="26" t="s">
        <v>18</v>
      </c>
      <c r="L31" s="20"/>
      <c r="M31" s="14">
        <f>ROUND(M28*23.59%,2)</f>
        <v>0</v>
      </c>
      <c r="N31" s="14"/>
      <c r="O31" s="14"/>
      <c r="P31" s="14">
        <f>SUM(M31:O31)</f>
        <v>0</v>
      </c>
    </row>
    <row r="32" spans="1:18" ht="13" x14ac:dyDescent="0.25">
      <c r="A32" s="68"/>
      <c r="B32" s="25"/>
      <c r="C32" s="25"/>
      <c r="D32" s="25"/>
      <c r="E32" s="25"/>
      <c r="F32" s="25"/>
      <c r="G32" s="31"/>
      <c r="H32" s="32"/>
      <c r="I32" s="31"/>
      <c r="J32" s="33"/>
      <c r="K32" s="34" t="s">
        <v>10</v>
      </c>
      <c r="L32" s="10"/>
      <c r="M32" s="11">
        <f>SUM(M28:M31)</f>
        <v>0</v>
      </c>
      <c r="N32" s="11">
        <f t="shared" ref="N32:O32" si="2">SUM(N28:N31)</f>
        <v>0</v>
      </c>
      <c r="O32" s="11">
        <f t="shared" si="2"/>
        <v>0</v>
      </c>
      <c r="P32" s="11">
        <f>SUM(P28:P31)</f>
        <v>0</v>
      </c>
    </row>
    <row r="35" spans="1:17" s="73" customFormat="1" ht="13" x14ac:dyDescent="0.3">
      <c r="A35" s="72" t="s">
        <v>42</v>
      </c>
      <c r="B35" s="72"/>
      <c r="C35" s="72"/>
      <c r="D35" s="72"/>
      <c r="E35" s="72"/>
      <c r="F35" s="72"/>
      <c r="G35" s="72" t="s">
        <v>43</v>
      </c>
      <c r="H35" s="72"/>
      <c r="I35" s="72"/>
      <c r="J35" s="72"/>
      <c r="K35" s="72"/>
      <c r="L35" s="72"/>
      <c r="M35" s="72"/>
      <c r="N35" s="72"/>
      <c r="O35" s="72"/>
      <c r="P35" s="72"/>
    </row>
    <row r="36" spans="1:17" s="73" customFormat="1" ht="14.25" customHeight="1" x14ac:dyDescent="0.3">
      <c r="A36" s="74"/>
      <c r="B36" s="74"/>
      <c r="C36" s="75" t="s">
        <v>21</v>
      </c>
      <c r="D36" s="76"/>
      <c r="E36" s="76"/>
      <c r="F36" s="76"/>
      <c r="G36" s="74"/>
      <c r="H36" s="74"/>
      <c r="J36" s="76"/>
      <c r="K36" s="76"/>
      <c r="N36" s="75" t="s">
        <v>21</v>
      </c>
      <c r="O36" s="77"/>
      <c r="P36" s="77"/>
    </row>
    <row r="37" spans="1:17" s="78" customFormat="1" ht="12.75" customHeight="1" x14ac:dyDescent="0.25">
      <c r="A37" s="72"/>
      <c r="B37" s="74"/>
      <c r="C37" s="76"/>
      <c r="D37" s="76"/>
      <c r="E37" s="76"/>
      <c r="F37" s="76"/>
      <c r="G37" s="79"/>
      <c r="H37" s="76"/>
      <c r="I37" s="77"/>
      <c r="J37" s="77"/>
      <c r="K37" s="77"/>
      <c r="L37" s="76"/>
      <c r="M37" s="77"/>
      <c r="N37" s="77"/>
      <c r="O37" s="77"/>
      <c r="P37" s="77"/>
    </row>
    <row r="38" spans="1:17" x14ac:dyDescent="0.25">
      <c r="Q38" s="8"/>
    </row>
    <row r="40" spans="1:17" x14ac:dyDescent="0.25">
      <c r="E40" s="7"/>
    </row>
    <row r="42" spans="1:17" x14ac:dyDescent="0.25">
      <c r="D42" s="8"/>
    </row>
  </sheetData>
  <mergeCells count="11">
    <mergeCell ref="A1:P1"/>
    <mergeCell ref="A2:P2"/>
    <mergeCell ref="A3:P3"/>
    <mergeCell ref="A10:A11"/>
    <mergeCell ref="B10:B11"/>
    <mergeCell ref="C10:C11"/>
    <mergeCell ref="D10:D11"/>
    <mergeCell ref="E10:E11"/>
    <mergeCell ref="F10:K10"/>
    <mergeCell ref="O8:P8"/>
    <mergeCell ref="L10:P10"/>
  </mergeCells>
  <pageMargins left="0.19685039370078741" right="0.19685039370078741" top="0.98425196850393704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Tame</vt:lpstr>
      <vt:lpstr>Tame!Print_Titles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Mirdza Stankevica</cp:lastModifiedBy>
  <cp:lastPrinted>2016-03-29T06:46:52Z</cp:lastPrinted>
  <dcterms:created xsi:type="dcterms:W3CDTF">1996-10-14T23:33:28Z</dcterms:created>
  <dcterms:modified xsi:type="dcterms:W3CDTF">2016-03-29T11:52:21Z</dcterms:modified>
</cp:coreProperties>
</file>