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72" yWindow="32772" windowWidth="23256" windowHeight="11328" tabRatio="306"/>
  </bookViews>
  <sheets>
    <sheet name="2-AIZN" sheetId="1" r:id="rId1"/>
  </sheets>
  <definedNames>
    <definedName name="Excel_BuiltIn_Print_Titles_1">'2-AIZN'!$A$9:$IL$11</definedName>
    <definedName name="_xlnm.Print_Area" localSheetId="0">'2-AIZN'!$A:$Y</definedName>
    <definedName name="_xlnm.Print_Titles" localSheetId="0">'2-AIZN'!$9:$11</definedName>
  </definedNames>
  <calcPr calcId="181029" fullCalcOnLoad="1"/>
</workbook>
</file>

<file path=xl/calcChain.xml><?xml version="1.0" encoding="utf-8"?>
<calcChain xmlns="http://schemas.openxmlformats.org/spreadsheetml/2006/main">
  <c r="J30" i="1"/>
  <c r="K30"/>
  <c r="L30"/>
  <c r="M30"/>
  <c r="N30"/>
  <c r="O30"/>
  <c r="P30"/>
  <c r="Q30"/>
  <c r="R30"/>
  <c r="I30"/>
  <c r="S29"/>
  <c r="S28"/>
  <c r="S27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BT30"/>
  <c r="BU30"/>
  <c r="BV30"/>
  <c r="BW30"/>
  <c r="BX30"/>
  <c r="BY30"/>
  <c r="BZ30"/>
  <c r="CA30"/>
  <c r="CB30"/>
  <c r="CC30"/>
  <c r="CD30"/>
  <c r="CE30"/>
  <c r="CF30"/>
  <c r="CG30"/>
  <c r="CH30"/>
  <c r="CI30"/>
  <c r="CJ30"/>
  <c r="CK30"/>
  <c r="CL30"/>
  <c r="CM30"/>
  <c r="CN30"/>
  <c r="CO30"/>
  <c r="CP30"/>
  <c r="CQ30"/>
  <c r="CR30"/>
  <c r="CS30"/>
  <c r="CT30"/>
  <c r="CU30"/>
  <c r="CV30"/>
  <c r="CW30"/>
  <c r="CX30"/>
  <c r="CY30"/>
  <c r="CZ30"/>
  <c r="DA30"/>
  <c r="DB30"/>
  <c r="DC30"/>
  <c r="DD30"/>
  <c r="DE30"/>
  <c r="DF30"/>
  <c r="DG30"/>
  <c r="DH30"/>
  <c r="DI30"/>
  <c r="DJ30"/>
  <c r="DK30"/>
  <c r="DL30"/>
  <c r="DM30"/>
  <c r="DN30"/>
  <c r="DO30"/>
  <c r="DP30"/>
  <c r="DQ30"/>
  <c r="DR30"/>
  <c r="DS30"/>
  <c r="DT30"/>
  <c r="DU30"/>
  <c r="DV30"/>
  <c r="DW30"/>
  <c r="DX30"/>
  <c r="DY30"/>
  <c r="DZ30"/>
  <c r="S26"/>
  <c r="S25"/>
  <c r="S24"/>
  <c r="S23"/>
  <c r="S22"/>
  <c r="S19"/>
  <c r="S20"/>
  <c r="S21"/>
  <c r="S16"/>
  <c r="S17"/>
  <c r="S18"/>
  <c r="S15"/>
  <c r="S14"/>
  <c r="S13"/>
  <c r="S30"/>
  <c r="S12"/>
  <c r="T12"/>
  <c r="T30"/>
</calcChain>
</file>

<file path=xl/sharedStrings.xml><?xml version="1.0" encoding="utf-8"?>
<sst xmlns="http://schemas.openxmlformats.org/spreadsheetml/2006/main" count="192" uniqueCount="105">
  <si>
    <t>Aizdevējs</t>
  </si>
  <si>
    <t>Mērķis</t>
  </si>
  <si>
    <t>Parakstīšanas datums</t>
  </si>
  <si>
    <t>Atmaksas termiņš</t>
  </si>
  <si>
    <t>A</t>
  </si>
  <si>
    <t>B</t>
  </si>
  <si>
    <t>C</t>
  </si>
  <si>
    <t>D</t>
  </si>
  <si>
    <t>E</t>
  </si>
  <si>
    <t>F</t>
  </si>
  <si>
    <t>G</t>
  </si>
  <si>
    <t>H</t>
  </si>
  <si>
    <t>Valsts kase</t>
  </si>
  <si>
    <t>S13 01 00</t>
  </si>
  <si>
    <t>mainīga</t>
  </si>
  <si>
    <t>EUR</t>
  </si>
  <si>
    <t>Bērzgala pamatskolas mācību korpusa rekonstrukcija</t>
  </si>
  <si>
    <t>20.11.2006</t>
  </si>
  <si>
    <t>20.11.2031</t>
  </si>
  <si>
    <t>Rubenes pamatskolas rekonstrukcijas un energoefektivitātes paaugstināšana</t>
  </si>
  <si>
    <t>15.08.2005</t>
  </si>
  <si>
    <t>20.07.2025</t>
  </si>
  <si>
    <t>Zasas vidusskolas sporta zāles celtniecība</t>
  </si>
  <si>
    <t>29.06.2004</t>
  </si>
  <si>
    <t>20.06.2024</t>
  </si>
  <si>
    <t>Latvijas-Lietuvas pārrobežu sadarbības programmas projekts "Pārrobežu amatbiecības tīkls kā Latvijas-Lietuvas pierobežas teritorijas pievilcības veicinātājs"</t>
  </si>
  <si>
    <t>11.01.2012</t>
  </si>
  <si>
    <t>20.01.2030</t>
  </si>
  <si>
    <t>ERAF projekta Nr.3DP/3.4.1.1.0/11/APIA/CFLA/108/002 "ūdenssaimniecības attīstība Rubenes pagasta Rubenes ciemā" īstenošanai</t>
  </si>
  <si>
    <t>09.10.2012</t>
  </si>
  <si>
    <t>20.10.2022</t>
  </si>
  <si>
    <t>KPFI projekts Nr.KPFI-7/10 Siltumnīcefekta gāzu emisiju samazināšana Jēkabpils novada pašvaldības ēkās - Rubeņu pirmsskolas mācību iestādē un Zasas pagasta pārvaldes administratīvā ēkā</t>
  </si>
  <si>
    <t>02.04.2012</t>
  </si>
  <si>
    <t>20.03.2022</t>
  </si>
  <si>
    <t>ERAF projekta (Nr.3DP/3.4.1.1.0/11/APIA/CFLA/146/024) "ūdenssaimniecības attīstība Jēkabpils novada Leimaņu pagasta Mežgales ciemā" īstenošanai</t>
  </si>
  <si>
    <t>26.04.2013</t>
  </si>
  <si>
    <t>20.04.2023</t>
  </si>
  <si>
    <t>S13 01 00</t>
  </si>
  <si>
    <t>projekta "Zasas vidusskolas internāta ēkas vienkāršotā renovācija, Zasas vidusskolas jumta vienkāršota renovācija" īstenošanai</t>
  </si>
  <si>
    <t>19.02.2014</t>
  </si>
  <si>
    <t>20.02.2024</t>
  </si>
  <si>
    <t>ERAF projekta nr.3DP/3.4.1.1.0/13/APIA/CFLA/138/040 "ūdenssaimniecības infrastruktūras attīstība Jēkabpils novada kalna pagasta Dubultu ciemā" īstenošanai</t>
  </si>
  <si>
    <t>16.09.2014</t>
  </si>
  <si>
    <t>20.09.2024</t>
  </si>
  <si>
    <t>Siltumtrases sistēmas pārbūve Jēkabpils novada Dunavas pagasta Dunavas ciemā īstenošanai</t>
  </si>
  <si>
    <t>22.07.2015</t>
  </si>
  <si>
    <t>x</t>
  </si>
  <si>
    <t>KOPĀ:</t>
  </si>
  <si>
    <t xml:space="preserve"> </t>
  </si>
  <si>
    <t>Kopā</t>
  </si>
  <si>
    <t>1.</t>
  </si>
  <si>
    <t>2.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</si>
  <si>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</si>
  <si>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</si>
  <si>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</si>
  <si>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</si>
  <si>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</si>
  <si>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</si>
  <si>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</si>
  <si>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</si>
  <si>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</si>
  <si>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</si>
  <si>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Aizņēmuma atmaksātā daļa</t>
  </si>
  <si>
    <t>S13</t>
  </si>
  <si>
    <t>08.03.2018.</t>
  </si>
  <si>
    <t>20.02.2023.</t>
  </si>
  <si>
    <t>2021.gadā</t>
  </si>
  <si>
    <t>2022.gadā</t>
  </si>
  <si>
    <t>2023.gadā</t>
  </si>
  <si>
    <t>2024.gadā</t>
  </si>
  <si>
    <t>Nr.p.k.</t>
  </si>
  <si>
    <t>Valūtas apzīmējums</t>
  </si>
  <si>
    <t>Aizņēmuma neatmaksātā daļa</t>
  </si>
  <si>
    <t>Aizņēmuma līguma summa</t>
  </si>
  <si>
    <t>ELFLA proj.(Nr.17-05-A00702-000096) Ceļa Nr.4-11 "Alkšņi-Muktāni" pārbūve Jēkabpils novada Rubenes pagastā,ELFLA proj.( Nr.17-05-A00702-000099) Ceļa Nr.6-2 "Vārpiņas -Lapas"pārbūve Jēkabpils novada Leimaņu pagastā, ELFLA proj.( Nr.17-05-A00702-000095) Ceļa Nr'1-11 "Āres-Lindiņi"pārbūve Jēkabpils novada Ābeļu pagastā, ELFLA proj. ( Nr.17-05-A00702-000098) Ceļa Nr.2-2 "Kaļvāres purvs-Meņķis"pārbūve Jēkabpils novada Dignājas pagastā"īstenošanai</t>
  </si>
  <si>
    <t>2025.gadā</t>
  </si>
  <si>
    <t>ELFLA proj.(Nr.17-05-A00403-000129) "Meliorācijas sistēmas pārbūve un atjaunošana Jēkabpils novada Dunavas pagastā"īstenošanai</t>
  </si>
  <si>
    <t>15.03.2019.</t>
  </si>
  <si>
    <t>15.03.2024.</t>
  </si>
  <si>
    <t>ELFLA projekta ( Nr.18-05-AL24-A019.2202-000004) "Zasas vēsturiskā muižas parka vides pieejamības uzlabošana"īstenošanai</t>
  </si>
  <si>
    <t>20.02.2024.</t>
  </si>
  <si>
    <t>ELFLA projekta ( Nr.18-05-AL24-A019.2204-000005) "Sēlijas prasmju muzeja attīstība Sēlijas kultūrvēsturiskā mantojuma saglabāšanai"īstenošana</t>
  </si>
  <si>
    <t>ELFLA projekta ( Nr.19-05-A00702000020) "Ceļa Nr.1-4 "Jaunrozes-Kļavas"pārbūve Jēkabpils novada Ābeļu pagastā īstenošanai</t>
  </si>
  <si>
    <t>17.10.2019.</t>
  </si>
  <si>
    <t>20.10.2024.</t>
  </si>
  <si>
    <t>4.</t>
  </si>
  <si>
    <t>14.</t>
  </si>
  <si>
    <t>15.</t>
  </si>
  <si>
    <t>Jēkabpils novada pašvaldības aizņēmumi uz 2021.gada 01.janvāri</t>
  </si>
  <si>
    <t>2026.gadā</t>
  </si>
  <si>
    <t>2027.gadā un turpmāk</t>
  </si>
  <si>
    <t>Projekta "Administrācijas telpu daļas pārbūve par pirmsskolas izglītības iestādei aprīkotām telpām un telpu grupas lietošanas veida maiņu Jēkabpils novada Zasas pagastā" īstenošanai</t>
  </si>
  <si>
    <t>10.09.2020.</t>
  </si>
  <si>
    <t>20.08.2030.</t>
  </si>
  <si>
    <t>Projekta "Autoceļa 7-7 Upespriekulāni-Ziedi atjaunošana Kalna pagastā, Jēkabpils novadā"īstenošanai</t>
  </si>
  <si>
    <t>03.12.2020.</t>
  </si>
  <si>
    <t>20.11.2030.</t>
  </si>
  <si>
    <t>Projekta "Moču ielas un pašvaldības autoceļa 4-1 Rubeņi-Asare atjaunošana Rubenes pagastā, Jēkabpils novadā īstenošanai"</t>
  </si>
  <si>
    <t>16.</t>
  </si>
  <si>
    <t>17.</t>
  </si>
  <si>
    <t>18.</t>
  </si>
  <si>
    <t>2.pielikums</t>
  </si>
  <si>
    <t>Jēkabpils novada pašvaldības Saistošajiem noteikumiem Nr.1/2021</t>
  </si>
  <si>
    <t>Apstiprināti ar Jēkabpils novada Domes 28.01.2021. sēdes</t>
  </si>
  <si>
    <t>lēmumu Nr.1 (protokols Nr.1)</t>
  </si>
</sst>
</file>

<file path=xl/styles.xml><?xml version="1.0" encoding="utf-8"?>
<styleSheet xmlns="http://schemas.openxmlformats.org/spreadsheetml/2006/main">
  <numFmts count="2">
    <numFmt numFmtId="178" formatCode="_-&quot;Ls &quot;* #,##0.00_-;&quot;-Ls &quot;* #,##0.00_-;_-&quot;Ls &quot;* \-??_-;_-@_-"/>
    <numFmt numFmtId="179" formatCode="0\.0"/>
  </numFmts>
  <fonts count="28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color rgb="FF262626"/>
      <name val="Times New Roman"/>
      <family val="1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78" fontId="26" fillId="0" borderId="0" applyFill="0" applyBorder="0" applyAlignment="0" applyProtection="0"/>
    <xf numFmtId="178" fontId="26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7" applyNumberFormat="0" applyFill="0" applyAlignment="0" applyProtection="0"/>
    <xf numFmtId="0" fontId="13" fillId="22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23" borderId="8" applyNumberFormat="0" applyAlignment="0" applyProtection="0"/>
    <xf numFmtId="0" fontId="14" fillId="20" borderId="6" applyNumberFormat="0" applyAlignment="0" applyProtection="0"/>
    <xf numFmtId="0" fontId="15" fillId="0" borderId="0"/>
    <xf numFmtId="0" fontId="26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79" fontId="18" fillId="20" borderId="0" applyBorder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20" fillId="0" borderId="0" xfId="0" applyFont="1" applyFill="1"/>
    <xf numFmtId="0" fontId="23" fillId="0" borderId="0" xfId="0" applyFont="1" applyFill="1"/>
    <xf numFmtId="0" fontId="23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NumberFormat="1" applyFont="1" applyFill="1" applyBorder="1" applyAlignment="1">
      <alignment horizontal="left" vertical="center"/>
    </xf>
    <xf numFmtId="0" fontId="20" fillId="0" borderId="0" xfId="0" applyFont="1" applyFill="1" applyBorder="1"/>
    <xf numFmtId="0" fontId="21" fillId="0" borderId="1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49" fontId="24" fillId="0" borderId="11" xfId="0" applyNumberFormat="1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left" vertical="center" wrapText="1"/>
    </xf>
    <xf numFmtId="3" fontId="24" fillId="0" borderId="11" xfId="0" applyNumberFormat="1" applyFont="1" applyFill="1" applyBorder="1" applyAlignment="1">
      <alignment horizontal="right" vertical="center"/>
    </xf>
    <xf numFmtId="3" fontId="25" fillId="0" borderId="11" xfId="0" applyNumberFormat="1" applyFont="1" applyFill="1" applyBorder="1" applyAlignment="1">
      <alignment horizontal="right" vertical="center"/>
    </xf>
    <xf numFmtId="3" fontId="20" fillId="0" borderId="11" xfId="0" applyNumberFormat="1" applyFont="1" applyFill="1" applyBorder="1"/>
    <xf numFmtId="0" fontId="24" fillId="0" borderId="11" xfId="0" applyFont="1" applyFill="1" applyBorder="1" applyAlignment="1">
      <alignment horizontal="center"/>
    </xf>
    <xf numFmtId="0" fontId="25" fillId="0" borderId="11" xfId="0" applyFont="1" applyFill="1" applyBorder="1" applyAlignment="1"/>
    <xf numFmtId="0" fontId="20" fillId="0" borderId="0" xfId="0" applyFont="1" applyFill="1" applyBorder="1" applyAlignment="1">
      <alignment horizontal="center"/>
    </xf>
    <xf numFmtId="3" fontId="20" fillId="0" borderId="0" xfId="0" applyNumberFormat="1" applyFont="1" applyFill="1" applyBorder="1"/>
    <xf numFmtId="3" fontId="22" fillId="0" borderId="0" xfId="0" applyNumberFormat="1" applyFont="1" applyFill="1" applyBorder="1"/>
    <xf numFmtId="0" fontId="21" fillId="0" borderId="1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0" fillId="0" borderId="14" xfId="0" applyFont="1" applyFill="1" applyBorder="1"/>
    <xf numFmtId="0" fontId="24" fillId="0" borderId="14" xfId="0" applyFont="1" applyFill="1" applyBorder="1"/>
    <xf numFmtId="0" fontId="24" fillId="0" borderId="14" xfId="0" applyFont="1" applyFill="1" applyBorder="1" applyAlignment="1">
      <alignment horizontal="center" wrapText="1"/>
    </xf>
    <xf numFmtId="0" fontId="24" fillId="0" borderId="14" xfId="0" applyFont="1" applyFill="1" applyBorder="1" applyAlignment="1">
      <alignment horizontal="center"/>
    </xf>
    <xf numFmtId="0" fontId="27" fillId="0" borderId="0" xfId="0" applyFont="1"/>
    <xf numFmtId="49" fontId="21" fillId="0" borderId="11" xfId="0" applyNumberFormat="1" applyFont="1" applyFill="1" applyBorder="1" applyAlignment="1" applyProtection="1">
      <alignment horizontal="left" vertical="center"/>
      <protection locked="0"/>
    </xf>
    <xf numFmtId="49" fontId="21" fillId="0" borderId="11" xfId="0" applyNumberFormat="1" applyFont="1" applyFill="1" applyBorder="1" applyAlignment="1">
      <alignment horizontal="left" vertical="center"/>
    </xf>
    <xf numFmtId="49" fontId="21" fillId="0" borderId="11" xfId="0" applyNumberFormat="1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right"/>
    </xf>
    <xf numFmtId="49" fontId="24" fillId="0" borderId="11" xfId="0" applyNumberFormat="1" applyFont="1" applyFill="1" applyBorder="1" applyAlignment="1">
      <alignment horizontal="right"/>
    </xf>
    <xf numFmtId="49" fontId="21" fillId="0" borderId="11" xfId="0" applyNumberFormat="1" applyFont="1" applyFill="1" applyBorder="1" applyAlignment="1">
      <alignment horizontal="right" vertical="center" wrapText="1"/>
    </xf>
    <xf numFmtId="49" fontId="22" fillId="0" borderId="11" xfId="0" applyNumberFormat="1" applyFont="1" applyFill="1" applyBorder="1" applyAlignment="1" applyProtection="1">
      <alignment horizontal="center" vertical="center"/>
      <protection locked="0"/>
    </xf>
  </cellXfs>
  <cellStyles count="102">
    <cellStyle name="20% - Accent1 2 2" xfId="1"/>
    <cellStyle name="20% - Accent1 2 2 2" xfId="2"/>
    <cellStyle name="20% - Accent1 2 2 3" xfId="3"/>
    <cellStyle name="20% - Accent2 2 2" xfId="4"/>
    <cellStyle name="20% - Accent2 2 2 2" xfId="5"/>
    <cellStyle name="20% - Accent2 2 2 3" xfId="6"/>
    <cellStyle name="20% - Accent3 2 2" xfId="7"/>
    <cellStyle name="20% - Accent3 2 2 2" xfId="8"/>
    <cellStyle name="20% - Accent3 2 2 3" xfId="9"/>
    <cellStyle name="20% - Accent4 2 2" xfId="10"/>
    <cellStyle name="20% - Accent4 2 2 2" xfId="11"/>
    <cellStyle name="20% - Accent4 2 2 3" xfId="12"/>
    <cellStyle name="20% - Accent5 2 2" xfId="13"/>
    <cellStyle name="20% - Accent5 2 2 2" xfId="14"/>
    <cellStyle name="20% - Accent5 2 2 3" xfId="15"/>
    <cellStyle name="20% - Accent6 2 2" xfId="16"/>
    <cellStyle name="20% - Accent6 2 2 2" xfId="17"/>
    <cellStyle name="20% - Accent6 2 2 3" xfId="18"/>
    <cellStyle name="40% - Accent1 2 2" xfId="19"/>
    <cellStyle name="40% - Accent1 2 2 2" xfId="20"/>
    <cellStyle name="40% - Accent1 2 2 3" xfId="21"/>
    <cellStyle name="40% - Accent2 2 2" xfId="22"/>
    <cellStyle name="40% - Accent2 2 2 2" xfId="23"/>
    <cellStyle name="40% - Accent2 2 2 3" xfId="24"/>
    <cellStyle name="40% - Accent3 2 2" xfId="25"/>
    <cellStyle name="40% - Accent3 2 2 2" xfId="26"/>
    <cellStyle name="40% - Accent3 2 2 3" xfId="27"/>
    <cellStyle name="40% - Accent4 2 2" xfId="28"/>
    <cellStyle name="40% - Accent4 2 2 2" xfId="29"/>
    <cellStyle name="40% - Accent4 2 2 3" xfId="30"/>
    <cellStyle name="40% - Accent5 2 2" xfId="31"/>
    <cellStyle name="40% - Accent5 2 2 2" xfId="32"/>
    <cellStyle name="40% - Accent5 2 2 3" xfId="33"/>
    <cellStyle name="40% - Accent6 2 2" xfId="34"/>
    <cellStyle name="40% - Accent6 2 2 2" xfId="35"/>
    <cellStyle name="40% - Accent6 2 2 3" xfId="36"/>
    <cellStyle name="60% - Accent1 2 2" xfId="37"/>
    <cellStyle name="60% - Accent2 2 2" xfId="38"/>
    <cellStyle name="60% - Accent3 2 2" xfId="39"/>
    <cellStyle name="60% - Accent4 2 2" xfId="40"/>
    <cellStyle name="60% - Accent5 2 2" xfId="41"/>
    <cellStyle name="60% - Accent6 2 2" xfId="42"/>
    <cellStyle name="Accent1 2 2" xfId="43"/>
    <cellStyle name="Accent2 2 2" xfId="44"/>
    <cellStyle name="Accent3 2 2" xfId="45"/>
    <cellStyle name="Accent4 2 2" xfId="46"/>
    <cellStyle name="Accent5 2 2" xfId="47"/>
    <cellStyle name="Accent6 2 2" xfId="48"/>
    <cellStyle name="Bad 2 2" xfId="49"/>
    <cellStyle name="Calculation 2 2" xfId="50"/>
    <cellStyle name="Check Cell 2 2" xfId="51"/>
    <cellStyle name="Currency 2" xfId="52"/>
    <cellStyle name="Currency 2 2" xfId="53"/>
    <cellStyle name="Explanatory Text 2 2" xfId="54"/>
    <cellStyle name="Good 2 2" xfId="55"/>
    <cellStyle name="Heading 1 2 2" xfId="56"/>
    <cellStyle name="Heading 2 2 2" xfId="57"/>
    <cellStyle name="Heading 3 2 2" xfId="58"/>
    <cellStyle name="Heading 4 2 2" xfId="59"/>
    <cellStyle name="Input 2 2" xfId="60"/>
    <cellStyle name="Linked Cell 2 2" xfId="61"/>
    <cellStyle name="Neutral 2 2" xfId="62"/>
    <cellStyle name="Normal" xfId="0" builtinId="0"/>
    <cellStyle name="Normal 10" xfId="63"/>
    <cellStyle name="Normal 10 2" xfId="64"/>
    <cellStyle name="Normal 11" xfId="65"/>
    <cellStyle name="Normal 11 2" xfId="66"/>
    <cellStyle name="Normal 12" xfId="67"/>
    <cellStyle name="Normal 12 2" xfId="68"/>
    <cellStyle name="Normal 13" xfId="69"/>
    <cellStyle name="Normal 13 2" xfId="70"/>
    <cellStyle name="Normal 14" xfId="71"/>
    <cellStyle name="Normal 14 2" xfId="72"/>
    <cellStyle name="Normal 15" xfId="73"/>
    <cellStyle name="Normal 15 2" xfId="74"/>
    <cellStyle name="Normal 16" xfId="75"/>
    <cellStyle name="Normal 16 2" xfId="76"/>
    <cellStyle name="Normal 18" xfId="77"/>
    <cellStyle name="Normal 2" xfId="78"/>
    <cellStyle name="Normal 2 2" xfId="79"/>
    <cellStyle name="Normal 20" xfId="80"/>
    <cellStyle name="Normal 20 2" xfId="81"/>
    <cellStyle name="Normal 21" xfId="82"/>
    <cellStyle name="Normal 21 2" xfId="83"/>
    <cellStyle name="Normal 3 2" xfId="84"/>
    <cellStyle name="Normal 4" xfId="85"/>
    <cellStyle name="Normal 4 2" xfId="86"/>
    <cellStyle name="Normal 4_7-4" xfId="87"/>
    <cellStyle name="Normal 5" xfId="88"/>
    <cellStyle name="Normal 5 2" xfId="89"/>
    <cellStyle name="Normal 8" xfId="90"/>
    <cellStyle name="Normal 8 2" xfId="91"/>
    <cellStyle name="Normal 9" xfId="92"/>
    <cellStyle name="Normal 9 2" xfId="93"/>
    <cellStyle name="Note 2 2" xfId="94"/>
    <cellStyle name="Output 2 2" xfId="95"/>
    <cellStyle name="Parastais_FMLikp01_p05_221205_pap_afp_makp" xfId="96"/>
    <cellStyle name="Style 1" xfId="97"/>
    <cellStyle name="Title 2 2" xfId="98"/>
    <cellStyle name="Total 2 2" xfId="99"/>
    <cellStyle name="V?st." xfId="100"/>
    <cellStyle name="Warning Text 2 2" xfId="10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O35"/>
  <sheetViews>
    <sheetView showGridLines="0" tabSelected="1" zoomScale="90" zoomScaleNormal="90" zoomScaleSheetLayoutView="100" workbookViewId="0">
      <selection activeCell="A3" sqref="A3:V3"/>
    </sheetView>
  </sheetViews>
  <sheetFormatPr defaultRowHeight="15.6"/>
  <cols>
    <col min="1" max="1" width="7.44140625" style="1" customWidth="1"/>
    <col min="2" max="2" width="22.6640625" style="1" customWidth="1"/>
    <col min="3" max="3" width="0.109375" style="1" customWidth="1"/>
    <col min="4" max="4" width="28.44140625" style="1" customWidth="1"/>
    <col min="5" max="5" width="13" style="1" customWidth="1"/>
    <col min="6" max="6" width="13.109375" style="1" customWidth="1"/>
    <col min="7" max="7" width="0.33203125" style="1" customWidth="1"/>
    <col min="8" max="8" width="11.44140625" style="1" customWidth="1"/>
    <col min="9" max="10" width="14.33203125" style="1" customWidth="1"/>
    <col min="11" max="11" width="13.88671875" style="1" customWidth="1"/>
    <col min="12" max="13" width="13.6640625" style="1" customWidth="1"/>
    <col min="14" max="15" width="13.5546875" style="1" customWidth="1"/>
    <col min="16" max="17" width="13.6640625" style="1" customWidth="1"/>
    <col min="18" max="19" width="12.88671875" style="1" customWidth="1"/>
    <col min="20" max="20" width="0.33203125" style="1" hidden="1" customWidth="1"/>
    <col min="21" max="21" width="14.33203125" style="1" hidden="1" customWidth="1"/>
    <col min="22" max="22" width="13.5546875" style="1" hidden="1" customWidth="1"/>
    <col min="23" max="130" width="0" style="1" hidden="1" customWidth="1"/>
    <col min="131" max="247" width="9.109375" style="1" customWidth="1"/>
  </cols>
  <sheetData>
    <row r="1" spans="1:108" ht="15.1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 t="s">
        <v>101</v>
      </c>
      <c r="N1" s="28"/>
      <c r="O1" s="28"/>
      <c r="P1" s="28"/>
      <c r="Q1" s="28"/>
      <c r="R1" s="28"/>
      <c r="S1" s="28"/>
      <c r="T1" s="28"/>
      <c r="U1" s="28"/>
      <c r="V1" s="28"/>
    </row>
    <row r="2" spans="1:10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9" t="s">
        <v>102</v>
      </c>
      <c r="N2" s="29"/>
      <c r="O2" s="29"/>
      <c r="P2" s="29"/>
      <c r="Q2" s="29"/>
      <c r="R2" s="29"/>
      <c r="S2" s="29"/>
      <c r="T2" s="29"/>
      <c r="U2" s="29"/>
      <c r="V2" s="29"/>
    </row>
    <row r="3" spans="1:108" ht="14.25" customHeight="1">
      <c r="A3" s="28" t="s">
        <v>103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108" ht="19.5" customHeight="1">
      <c r="A4" s="30" t="s">
        <v>104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spans="1:108">
      <c r="A5" s="31" t="s">
        <v>88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</row>
    <row r="6" spans="1:108" s="2" customFormat="1" ht="13.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</row>
    <row r="7" spans="1:108" hidden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</row>
    <row r="8" spans="1:108" hidden="1">
      <c r="B8" s="3"/>
      <c r="C8" s="4"/>
      <c r="D8" s="4"/>
      <c r="E8" s="4"/>
      <c r="F8" s="5"/>
      <c r="G8" s="5"/>
    </row>
    <row r="9" spans="1:108" hidden="1">
      <c r="D9" s="5"/>
      <c r="E9" s="5"/>
      <c r="F9" s="5"/>
      <c r="G9" s="5"/>
    </row>
    <row r="10" spans="1:108" ht="27">
      <c r="A10" s="21" t="s">
        <v>70</v>
      </c>
      <c r="B10" s="23" t="s">
        <v>0</v>
      </c>
      <c r="C10" s="21" t="s">
        <v>1</v>
      </c>
      <c r="D10" s="23"/>
      <c r="E10" s="22" t="s">
        <v>2</v>
      </c>
      <c r="F10" s="22" t="s">
        <v>3</v>
      </c>
      <c r="G10" s="21"/>
      <c r="H10" s="22" t="s">
        <v>71</v>
      </c>
      <c r="I10" s="22" t="s">
        <v>73</v>
      </c>
      <c r="J10" s="22" t="s">
        <v>62</v>
      </c>
      <c r="K10" s="22" t="s">
        <v>72</v>
      </c>
      <c r="L10" s="23" t="s">
        <v>66</v>
      </c>
      <c r="M10" s="23" t="s">
        <v>67</v>
      </c>
      <c r="N10" s="23" t="s">
        <v>68</v>
      </c>
      <c r="O10" s="23" t="s">
        <v>69</v>
      </c>
      <c r="P10" s="23" t="s">
        <v>75</v>
      </c>
      <c r="Q10" s="23" t="s">
        <v>89</v>
      </c>
      <c r="R10" s="22" t="s">
        <v>90</v>
      </c>
      <c r="S10" s="23" t="s">
        <v>49</v>
      </c>
      <c r="T10" s="20"/>
      <c r="U10" s="20"/>
    </row>
    <row r="11" spans="1:108" s="7" customFormat="1" ht="15.15" customHeight="1">
      <c r="A11" s="18" t="s">
        <v>4</v>
      </c>
      <c r="B11" s="18" t="s">
        <v>5</v>
      </c>
      <c r="C11" s="18" t="s">
        <v>6</v>
      </c>
      <c r="D11" s="18" t="s">
        <v>7</v>
      </c>
      <c r="E11" s="18" t="s">
        <v>8</v>
      </c>
      <c r="F11" s="18" t="s">
        <v>9</v>
      </c>
      <c r="G11" s="18" t="s">
        <v>10</v>
      </c>
      <c r="H11" s="18" t="s">
        <v>11</v>
      </c>
      <c r="I11" s="18">
        <v>1</v>
      </c>
      <c r="J11" s="18">
        <v>2</v>
      </c>
      <c r="K11" s="18">
        <v>3</v>
      </c>
      <c r="L11" s="18">
        <v>4</v>
      </c>
      <c r="M11" s="18">
        <v>5</v>
      </c>
      <c r="N11" s="18">
        <v>6</v>
      </c>
      <c r="O11" s="18">
        <v>7</v>
      </c>
      <c r="P11" s="19">
        <v>8</v>
      </c>
      <c r="Q11" s="19">
        <v>9</v>
      </c>
      <c r="R11" s="19">
        <v>10</v>
      </c>
      <c r="S11" s="19">
        <v>11</v>
      </c>
      <c r="T11" s="19">
        <v>11</v>
      </c>
      <c r="U11" s="19">
        <v>12</v>
      </c>
      <c r="V11" s="6">
        <v>13</v>
      </c>
      <c r="W11" s="6">
        <v>15</v>
      </c>
      <c r="X11" s="6">
        <v>16</v>
      </c>
      <c r="Y11" s="6">
        <v>17</v>
      </c>
    </row>
    <row r="12" spans="1:108" s="7" customFormat="1" ht="24.45" customHeight="1">
      <c r="A12" s="8" t="s">
        <v>50</v>
      </c>
      <c r="B12" s="9" t="s">
        <v>12</v>
      </c>
      <c r="C12" s="8" t="s">
        <v>13</v>
      </c>
      <c r="D12" s="9" t="s">
        <v>22</v>
      </c>
      <c r="E12" s="8" t="s">
        <v>23</v>
      </c>
      <c r="F12" s="8" t="s">
        <v>24</v>
      </c>
      <c r="G12" s="8" t="s">
        <v>14</v>
      </c>
      <c r="H12" s="8" t="s">
        <v>15</v>
      </c>
      <c r="I12" s="11">
        <v>320146</v>
      </c>
      <c r="J12" s="10">
        <v>217699</v>
      </c>
      <c r="K12" s="11">
        <v>102447</v>
      </c>
      <c r="L12" s="10">
        <v>28458</v>
      </c>
      <c r="M12" s="10">
        <v>28458</v>
      </c>
      <c r="N12" s="10">
        <v>28458</v>
      </c>
      <c r="O12" s="10">
        <v>17073</v>
      </c>
      <c r="P12" s="10">
        <v>0</v>
      </c>
      <c r="Q12" s="10">
        <v>0</v>
      </c>
      <c r="R12" s="10">
        <v>0</v>
      </c>
      <c r="S12" s="10">
        <f>SUM(L12:R12)</f>
        <v>102447</v>
      </c>
      <c r="T12" s="11">
        <f>SUM(L12:S12)</f>
        <v>204894</v>
      </c>
      <c r="U12" s="10">
        <v>115</v>
      </c>
      <c r="V12" s="10">
        <v>0</v>
      </c>
      <c r="W12" s="12">
        <v>0</v>
      </c>
      <c r="X12" s="12">
        <v>0</v>
      </c>
      <c r="Y12" s="12">
        <v>0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</row>
    <row r="13" spans="1:108" s="7" customFormat="1" ht="42" customHeight="1">
      <c r="A13" s="8" t="s">
        <v>51</v>
      </c>
      <c r="B13" s="9" t="s">
        <v>12</v>
      </c>
      <c r="C13" s="8" t="s">
        <v>13</v>
      </c>
      <c r="D13" s="9" t="s">
        <v>19</v>
      </c>
      <c r="E13" s="8" t="s">
        <v>20</v>
      </c>
      <c r="F13" s="8" t="s">
        <v>21</v>
      </c>
      <c r="G13" s="8" t="s">
        <v>14</v>
      </c>
      <c r="H13" s="8" t="s">
        <v>15</v>
      </c>
      <c r="I13" s="10">
        <v>92487</v>
      </c>
      <c r="J13" s="10">
        <v>70562</v>
      </c>
      <c r="K13" s="11">
        <v>21925</v>
      </c>
      <c r="L13" s="10">
        <v>4867</v>
      </c>
      <c r="M13" s="10">
        <v>4867</v>
      </c>
      <c r="N13" s="10">
        <v>4867</v>
      </c>
      <c r="O13" s="10">
        <v>4867</v>
      </c>
      <c r="P13" s="10">
        <v>2457</v>
      </c>
      <c r="Q13" s="10">
        <v>0</v>
      </c>
      <c r="R13" s="10">
        <v>0</v>
      </c>
      <c r="S13" s="10">
        <f>SUM(L13:R13)</f>
        <v>21925</v>
      </c>
      <c r="T13" s="11"/>
      <c r="U13" s="10">
        <v>24</v>
      </c>
      <c r="V13" s="10">
        <v>0</v>
      </c>
      <c r="W13" s="12">
        <v>0</v>
      </c>
      <c r="X13" s="12">
        <v>0</v>
      </c>
      <c r="Y13" s="12">
        <v>0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</row>
    <row r="14" spans="1:108" s="7" customFormat="1" ht="24.45" customHeight="1">
      <c r="A14" s="8" t="s">
        <v>52</v>
      </c>
      <c r="B14" s="9" t="s">
        <v>12</v>
      </c>
      <c r="C14" s="8" t="s">
        <v>13</v>
      </c>
      <c r="D14" s="9" t="s">
        <v>16</v>
      </c>
      <c r="E14" s="8" t="s">
        <v>17</v>
      </c>
      <c r="F14" s="8" t="s">
        <v>18</v>
      </c>
      <c r="G14" s="8" t="s">
        <v>14</v>
      </c>
      <c r="H14" s="8" t="s">
        <v>15</v>
      </c>
      <c r="I14" s="10">
        <v>179763</v>
      </c>
      <c r="J14" s="10">
        <v>122993</v>
      </c>
      <c r="K14" s="11">
        <v>56770</v>
      </c>
      <c r="L14" s="10">
        <v>9477</v>
      </c>
      <c r="M14" s="10">
        <v>9477</v>
      </c>
      <c r="N14" s="10">
        <v>9477</v>
      </c>
      <c r="O14" s="10">
        <v>9477</v>
      </c>
      <c r="P14" s="10">
        <v>9477</v>
      </c>
      <c r="Q14" s="10">
        <v>9385</v>
      </c>
      <c r="R14" s="10"/>
      <c r="S14" s="10">
        <f>SUM(L14:R14)</f>
        <v>56770</v>
      </c>
      <c r="T14" s="11"/>
      <c r="U14" s="10">
        <v>52</v>
      </c>
      <c r="V14" s="10">
        <v>0</v>
      </c>
      <c r="W14" s="12">
        <v>0</v>
      </c>
      <c r="X14" s="12">
        <v>0</v>
      </c>
      <c r="Y14" s="12">
        <v>0</v>
      </c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</row>
    <row r="15" spans="1:108" s="7" customFormat="1" ht="58.35" customHeight="1">
      <c r="A15" s="8" t="s">
        <v>85</v>
      </c>
      <c r="B15" s="9" t="s">
        <v>12</v>
      </c>
      <c r="C15" s="8" t="s">
        <v>13</v>
      </c>
      <c r="D15" s="9" t="s">
        <v>25</v>
      </c>
      <c r="E15" s="8" t="s">
        <v>26</v>
      </c>
      <c r="F15" s="8" t="s">
        <v>27</v>
      </c>
      <c r="G15" s="8" t="s">
        <v>14</v>
      </c>
      <c r="H15" s="8" t="s">
        <v>15</v>
      </c>
      <c r="I15" s="11">
        <v>53844</v>
      </c>
      <c r="J15" s="10">
        <v>26536</v>
      </c>
      <c r="K15" s="11">
        <v>27308</v>
      </c>
      <c r="L15" s="10">
        <v>2948</v>
      </c>
      <c r="M15" s="10">
        <v>2948</v>
      </c>
      <c r="N15" s="10">
        <v>2948</v>
      </c>
      <c r="O15" s="10">
        <v>2948</v>
      </c>
      <c r="P15" s="10">
        <v>2948</v>
      </c>
      <c r="Q15" s="10">
        <v>2948</v>
      </c>
      <c r="R15" s="10">
        <v>9620</v>
      </c>
      <c r="S15" s="10">
        <f>SUM(L15:R15)</f>
        <v>27308</v>
      </c>
      <c r="T15" s="11"/>
      <c r="U15" s="10">
        <v>23</v>
      </c>
      <c r="V15" s="10">
        <v>0</v>
      </c>
      <c r="W15" s="12">
        <v>0</v>
      </c>
      <c r="X15" s="12">
        <v>0</v>
      </c>
      <c r="Y15" s="12">
        <v>0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</row>
    <row r="16" spans="1:108" s="7" customFormat="1" ht="90" customHeight="1">
      <c r="A16" s="8" t="s">
        <v>53</v>
      </c>
      <c r="B16" s="9" t="s">
        <v>12</v>
      </c>
      <c r="C16" s="8" t="s">
        <v>13</v>
      </c>
      <c r="D16" s="9" t="s">
        <v>31</v>
      </c>
      <c r="E16" s="8" t="s">
        <v>32</v>
      </c>
      <c r="F16" s="8" t="s">
        <v>33</v>
      </c>
      <c r="G16" s="8" t="s">
        <v>14</v>
      </c>
      <c r="H16" s="8" t="s">
        <v>15</v>
      </c>
      <c r="I16" s="11">
        <v>173819</v>
      </c>
      <c r="J16" s="10">
        <v>167665</v>
      </c>
      <c r="K16" s="11">
        <v>6154</v>
      </c>
      <c r="L16" s="10">
        <v>4923</v>
      </c>
      <c r="M16" s="10">
        <v>1231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f t="shared" ref="S16:S29" si="0">SUM(L16:R16)</f>
        <v>6154</v>
      </c>
      <c r="T16" s="11"/>
      <c r="U16" s="10">
        <v>14</v>
      </c>
      <c r="V16" s="10">
        <v>0</v>
      </c>
      <c r="W16" s="12">
        <v>0</v>
      </c>
      <c r="X16" s="12">
        <v>0</v>
      </c>
      <c r="Y16" s="12">
        <v>0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</row>
    <row r="17" spans="1:249" s="7" customFormat="1" ht="66.75" customHeight="1">
      <c r="A17" s="8" t="s">
        <v>54</v>
      </c>
      <c r="B17" s="9" t="s">
        <v>12</v>
      </c>
      <c r="C17" s="8" t="s">
        <v>13</v>
      </c>
      <c r="D17" s="9" t="s">
        <v>28</v>
      </c>
      <c r="E17" s="8" t="s">
        <v>29</v>
      </c>
      <c r="F17" s="8" t="s">
        <v>30</v>
      </c>
      <c r="G17" s="8" t="s">
        <v>14</v>
      </c>
      <c r="H17" s="8" t="s">
        <v>15</v>
      </c>
      <c r="I17" s="11">
        <v>283931</v>
      </c>
      <c r="J17" s="10">
        <v>273231</v>
      </c>
      <c r="K17" s="11">
        <v>10700</v>
      </c>
      <c r="L17" s="10">
        <v>5350</v>
      </c>
      <c r="M17" s="10">
        <v>5350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f t="shared" si="0"/>
        <v>10700</v>
      </c>
      <c r="T17" s="11"/>
      <c r="U17" s="10">
        <v>18</v>
      </c>
      <c r="V17" s="10">
        <v>0</v>
      </c>
      <c r="W17" s="12">
        <v>0</v>
      </c>
      <c r="X17" s="12">
        <v>0</v>
      </c>
      <c r="Y17" s="12">
        <v>0</v>
      </c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</row>
    <row r="18" spans="1:249" s="7" customFormat="1" ht="58.35" customHeight="1">
      <c r="A18" s="8" t="s">
        <v>55</v>
      </c>
      <c r="B18" s="9" t="s">
        <v>12</v>
      </c>
      <c r="C18" s="8" t="s">
        <v>13</v>
      </c>
      <c r="D18" s="9" t="s">
        <v>34</v>
      </c>
      <c r="E18" s="8" t="s">
        <v>35</v>
      </c>
      <c r="F18" s="8" t="s">
        <v>36</v>
      </c>
      <c r="G18" s="8" t="s">
        <v>14</v>
      </c>
      <c r="H18" s="8" t="s">
        <v>15</v>
      </c>
      <c r="I18" s="10">
        <v>74876</v>
      </c>
      <c r="J18" s="10">
        <v>63038</v>
      </c>
      <c r="K18" s="11">
        <v>11838</v>
      </c>
      <c r="L18" s="10">
        <v>4735</v>
      </c>
      <c r="M18" s="10">
        <v>4735</v>
      </c>
      <c r="N18" s="10">
        <v>2368</v>
      </c>
      <c r="O18" s="10">
        <v>0</v>
      </c>
      <c r="P18" s="10">
        <v>0</v>
      </c>
      <c r="Q18" s="10">
        <v>0</v>
      </c>
      <c r="R18" s="10">
        <v>0</v>
      </c>
      <c r="S18" s="10">
        <f t="shared" si="0"/>
        <v>11838</v>
      </c>
      <c r="T18" s="11"/>
      <c r="U18" s="10">
        <v>17</v>
      </c>
      <c r="V18" s="10">
        <v>0</v>
      </c>
      <c r="W18" s="12">
        <v>0</v>
      </c>
      <c r="X18" s="12">
        <v>0</v>
      </c>
      <c r="Y18" s="12">
        <v>0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</row>
    <row r="19" spans="1:249" s="7" customFormat="1" ht="58.5" customHeight="1">
      <c r="A19" s="8" t="s">
        <v>56</v>
      </c>
      <c r="B19" s="9" t="s">
        <v>12</v>
      </c>
      <c r="C19" s="8" t="s">
        <v>37</v>
      </c>
      <c r="D19" s="9" t="s">
        <v>38</v>
      </c>
      <c r="E19" s="8" t="s">
        <v>39</v>
      </c>
      <c r="F19" s="8" t="s">
        <v>40</v>
      </c>
      <c r="G19" s="8" t="s">
        <v>14</v>
      </c>
      <c r="H19" s="8" t="s">
        <v>15</v>
      </c>
      <c r="I19" s="11">
        <v>263082</v>
      </c>
      <c r="J19" s="10">
        <v>170639</v>
      </c>
      <c r="K19" s="11">
        <v>92443</v>
      </c>
      <c r="L19" s="10">
        <v>28444</v>
      </c>
      <c r="M19" s="10">
        <v>28444</v>
      </c>
      <c r="N19" s="10">
        <v>28444</v>
      </c>
      <c r="O19" s="10">
        <v>7111</v>
      </c>
      <c r="P19" s="10">
        <v>0</v>
      </c>
      <c r="Q19" s="10">
        <v>0</v>
      </c>
      <c r="R19" s="10">
        <v>0</v>
      </c>
      <c r="S19" s="10">
        <f t="shared" si="0"/>
        <v>92443</v>
      </c>
      <c r="T19" s="11"/>
      <c r="U19" s="10">
        <v>117</v>
      </c>
      <c r="V19" s="10">
        <v>0</v>
      </c>
      <c r="W19" s="12">
        <v>0</v>
      </c>
      <c r="X19" s="12">
        <v>0</v>
      </c>
      <c r="Y19" s="12">
        <v>0</v>
      </c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</row>
    <row r="20" spans="1:249" s="7" customFormat="1" ht="69.599999999999994" customHeight="1">
      <c r="A20" s="8" t="s">
        <v>57</v>
      </c>
      <c r="B20" s="9" t="s">
        <v>12</v>
      </c>
      <c r="C20" s="8" t="s">
        <v>37</v>
      </c>
      <c r="D20" s="9" t="s">
        <v>41</v>
      </c>
      <c r="E20" s="8" t="s">
        <v>42</v>
      </c>
      <c r="F20" s="8" t="s">
        <v>43</v>
      </c>
      <c r="G20" s="8" t="s">
        <v>14</v>
      </c>
      <c r="H20" s="8" t="s">
        <v>15</v>
      </c>
      <c r="I20" s="11">
        <v>142934</v>
      </c>
      <c r="J20" s="10">
        <v>127514</v>
      </c>
      <c r="K20" s="11">
        <v>15420</v>
      </c>
      <c r="L20" s="10">
        <v>4112</v>
      </c>
      <c r="M20" s="10">
        <v>4112</v>
      </c>
      <c r="N20" s="10">
        <v>4112</v>
      </c>
      <c r="O20" s="10">
        <v>3084</v>
      </c>
      <c r="P20" s="10">
        <v>0</v>
      </c>
      <c r="Q20" s="10">
        <v>0</v>
      </c>
      <c r="R20" s="10">
        <v>0</v>
      </c>
      <c r="S20" s="10">
        <f t="shared" si="0"/>
        <v>15420</v>
      </c>
      <c r="T20" s="11"/>
      <c r="U20" s="10">
        <v>19</v>
      </c>
      <c r="V20" s="10">
        <v>0</v>
      </c>
      <c r="W20" s="12">
        <v>0</v>
      </c>
      <c r="X20" s="12">
        <v>0</v>
      </c>
      <c r="Y20" s="12">
        <v>0</v>
      </c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</row>
    <row r="21" spans="1:249" ht="43.5" customHeight="1">
      <c r="A21" s="8" t="s">
        <v>58</v>
      </c>
      <c r="B21" s="9" t="s">
        <v>12</v>
      </c>
      <c r="C21" s="8" t="s">
        <v>37</v>
      </c>
      <c r="D21" s="9" t="s">
        <v>44</v>
      </c>
      <c r="E21" s="8" t="s">
        <v>45</v>
      </c>
      <c r="F21" s="8" t="s">
        <v>21</v>
      </c>
      <c r="G21" s="8" t="s">
        <v>14</v>
      </c>
      <c r="H21" s="8" t="s">
        <v>15</v>
      </c>
      <c r="I21" s="10">
        <v>124280</v>
      </c>
      <c r="J21" s="10">
        <v>63727</v>
      </c>
      <c r="K21" s="11">
        <v>60553</v>
      </c>
      <c r="L21" s="10">
        <v>12748</v>
      </c>
      <c r="M21" s="10">
        <v>12748</v>
      </c>
      <c r="N21" s="10">
        <v>12748</v>
      </c>
      <c r="O21" s="10">
        <v>12748</v>
      </c>
      <c r="P21" s="10">
        <v>9561</v>
      </c>
      <c r="Q21" s="10">
        <v>0</v>
      </c>
      <c r="R21" s="10">
        <v>0</v>
      </c>
      <c r="S21" s="10">
        <f t="shared" si="0"/>
        <v>60553</v>
      </c>
      <c r="T21" s="11"/>
      <c r="U21" s="10">
        <v>65</v>
      </c>
      <c r="V21" s="10">
        <v>0</v>
      </c>
      <c r="W21" s="12">
        <v>0</v>
      </c>
      <c r="X21" s="12">
        <v>0</v>
      </c>
      <c r="Y21" s="12">
        <v>0</v>
      </c>
    </row>
    <row r="22" spans="1:249" ht="198" customHeight="1">
      <c r="A22" s="8" t="s">
        <v>59</v>
      </c>
      <c r="B22" s="9" t="s">
        <v>12</v>
      </c>
      <c r="C22" s="8" t="s">
        <v>63</v>
      </c>
      <c r="D22" s="9" t="s">
        <v>74</v>
      </c>
      <c r="E22" s="8" t="s">
        <v>64</v>
      </c>
      <c r="F22" s="8" t="s">
        <v>65</v>
      </c>
      <c r="G22" s="8" t="s">
        <v>14</v>
      </c>
      <c r="H22" s="8" t="s">
        <v>15</v>
      </c>
      <c r="I22" s="10">
        <v>1041706</v>
      </c>
      <c r="J22" s="10">
        <v>1016956</v>
      </c>
      <c r="K22" s="11">
        <v>24750</v>
      </c>
      <c r="L22" s="10">
        <v>11000</v>
      </c>
      <c r="M22" s="10">
        <v>11000</v>
      </c>
      <c r="N22" s="10">
        <v>2750</v>
      </c>
      <c r="O22" s="10">
        <v>0</v>
      </c>
      <c r="P22" s="10">
        <v>0</v>
      </c>
      <c r="Q22" s="10">
        <v>0</v>
      </c>
      <c r="R22" s="10">
        <v>0</v>
      </c>
      <c r="S22" s="10">
        <f t="shared" si="0"/>
        <v>24750</v>
      </c>
      <c r="T22" s="11"/>
      <c r="U22" s="10"/>
      <c r="V22" s="10"/>
      <c r="W22" s="12"/>
      <c r="X22" s="12"/>
      <c r="Y22" s="12"/>
    </row>
    <row r="23" spans="1:249" ht="71.25" customHeight="1">
      <c r="A23" s="8" t="s">
        <v>60</v>
      </c>
      <c r="B23" s="9" t="s">
        <v>12</v>
      </c>
      <c r="C23" s="8"/>
      <c r="D23" s="9" t="s">
        <v>76</v>
      </c>
      <c r="E23" s="8" t="s">
        <v>77</v>
      </c>
      <c r="F23" s="8" t="s">
        <v>78</v>
      </c>
      <c r="G23" s="8"/>
      <c r="H23" s="8" t="s">
        <v>15</v>
      </c>
      <c r="I23" s="10">
        <v>220422</v>
      </c>
      <c r="J23" s="10">
        <v>202235</v>
      </c>
      <c r="K23" s="11">
        <v>18187</v>
      </c>
      <c r="L23" s="10">
        <v>5596</v>
      </c>
      <c r="M23" s="10">
        <v>5596</v>
      </c>
      <c r="N23" s="10">
        <v>5596</v>
      </c>
      <c r="O23" s="10">
        <v>1399</v>
      </c>
      <c r="P23" s="10">
        <v>0</v>
      </c>
      <c r="Q23" s="10">
        <v>0</v>
      </c>
      <c r="R23" s="10">
        <v>0</v>
      </c>
      <c r="S23" s="10">
        <f t="shared" si="0"/>
        <v>18187</v>
      </c>
      <c r="T23" s="11"/>
      <c r="U23" s="10"/>
      <c r="V23" s="10"/>
      <c r="W23" s="12"/>
      <c r="X23" s="12"/>
      <c r="Y23" s="12"/>
    </row>
    <row r="24" spans="1:249" ht="69" customHeight="1">
      <c r="A24" s="8" t="s">
        <v>61</v>
      </c>
      <c r="B24" s="9" t="s">
        <v>12</v>
      </c>
      <c r="C24" s="8"/>
      <c r="D24" s="9" t="s">
        <v>79</v>
      </c>
      <c r="E24" s="8" t="s">
        <v>77</v>
      </c>
      <c r="F24" s="8" t="s">
        <v>80</v>
      </c>
      <c r="G24" s="8"/>
      <c r="H24" s="8" t="s">
        <v>15</v>
      </c>
      <c r="I24" s="10">
        <v>53009</v>
      </c>
      <c r="J24" s="10">
        <v>12462</v>
      </c>
      <c r="K24" s="11">
        <v>40547</v>
      </c>
      <c r="L24" s="10">
        <v>12476</v>
      </c>
      <c r="M24" s="10">
        <v>12476</v>
      </c>
      <c r="N24" s="10">
        <v>12476</v>
      </c>
      <c r="O24" s="10">
        <v>3119</v>
      </c>
      <c r="P24" s="10">
        <v>0</v>
      </c>
      <c r="Q24" s="10">
        <v>0</v>
      </c>
      <c r="R24" s="10">
        <v>0</v>
      </c>
      <c r="S24" s="10">
        <f t="shared" si="0"/>
        <v>40547</v>
      </c>
      <c r="T24" s="11"/>
      <c r="U24" s="10"/>
      <c r="V24" s="10"/>
      <c r="W24" s="12"/>
      <c r="X24" s="12"/>
      <c r="Y24" s="12"/>
    </row>
    <row r="25" spans="1:249" ht="76.5" customHeight="1">
      <c r="A25" s="8" t="s">
        <v>86</v>
      </c>
      <c r="B25" s="9" t="s">
        <v>12</v>
      </c>
      <c r="C25" s="8"/>
      <c r="D25" s="9" t="s">
        <v>81</v>
      </c>
      <c r="E25" s="8" t="s">
        <v>77</v>
      </c>
      <c r="F25" s="8" t="s">
        <v>80</v>
      </c>
      <c r="G25" s="8"/>
      <c r="H25" s="8" t="s">
        <v>15</v>
      </c>
      <c r="I25" s="10">
        <v>110956</v>
      </c>
      <c r="J25" s="10">
        <v>26105</v>
      </c>
      <c r="K25" s="11">
        <v>84851</v>
      </c>
      <c r="L25" s="10">
        <v>26108</v>
      </c>
      <c r="M25" s="10">
        <v>26108</v>
      </c>
      <c r="N25" s="10">
        <v>26108</v>
      </c>
      <c r="O25" s="10">
        <v>6527</v>
      </c>
      <c r="P25" s="10">
        <v>0</v>
      </c>
      <c r="Q25" s="10">
        <v>0</v>
      </c>
      <c r="R25" s="10">
        <v>0</v>
      </c>
      <c r="S25" s="10">
        <f t="shared" si="0"/>
        <v>84851</v>
      </c>
      <c r="T25" s="11"/>
      <c r="U25" s="10"/>
      <c r="V25" s="10"/>
      <c r="W25" s="12"/>
      <c r="X25" s="12"/>
      <c r="Y25" s="12"/>
    </row>
    <row r="26" spans="1:249" ht="78" customHeight="1">
      <c r="A26" s="8" t="s">
        <v>87</v>
      </c>
      <c r="B26" s="9" t="s">
        <v>12</v>
      </c>
      <c r="C26" s="8"/>
      <c r="D26" s="9" t="s">
        <v>82</v>
      </c>
      <c r="E26" s="8" t="s">
        <v>83</v>
      </c>
      <c r="F26" s="8" t="s">
        <v>84</v>
      </c>
      <c r="G26" s="8"/>
      <c r="H26" s="8" t="s">
        <v>15</v>
      </c>
      <c r="I26" s="10">
        <v>75967</v>
      </c>
      <c r="J26" s="10">
        <v>68687</v>
      </c>
      <c r="K26" s="11">
        <v>7280</v>
      </c>
      <c r="L26" s="10">
        <v>1820</v>
      </c>
      <c r="M26" s="10">
        <v>1820</v>
      </c>
      <c r="N26" s="10">
        <v>1820</v>
      </c>
      <c r="O26" s="10">
        <v>1820</v>
      </c>
      <c r="P26" s="10">
        <v>0</v>
      </c>
      <c r="Q26" s="10">
        <v>0</v>
      </c>
      <c r="R26" s="10">
        <v>0</v>
      </c>
      <c r="S26" s="10">
        <f t="shared" si="0"/>
        <v>7280</v>
      </c>
      <c r="T26" s="11"/>
      <c r="U26" s="10"/>
      <c r="V26" s="10"/>
      <c r="W26" s="12"/>
      <c r="X26" s="12"/>
      <c r="Y26" s="12"/>
    </row>
    <row r="27" spans="1:249" ht="81.75" customHeight="1">
      <c r="A27" s="8" t="s">
        <v>98</v>
      </c>
      <c r="B27" s="9" t="s">
        <v>12</v>
      </c>
      <c r="C27" s="8"/>
      <c r="D27" s="9" t="s">
        <v>91</v>
      </c>
      <c r="E27" s="8" t="s">
        <v>92</v>
      </c>
      <c r="F27" s="8" t="s">
        <v>93</v>
      </c>
      <c r="G27" s="8"/>
      <c r="H27" s="8" t="s">
        <v>15</v>
      </c>
      <c r="I27" s="10">
        <v>128212</v>
      </c>
      <c r="J27" s="10">
        <v>0</v>
      </c>
      <c r="K27" s="11">
        <v>128212</v>
      </c>
      <c r="L27" s="10">
        <v>6902</v>
      </c>
      <c r="M27" s="10">
        <v>13864</v>
      </c>
      <c r="N27" s="10">
        <v>13864</v>
      </c>
      <c r="O27" s="10">
        <v>13864</v>
      </c>
      <c r="P27" s="10">
        <v>13864</v>
      </c>
      <c r="Q27" s="10">
        <v>13864</v>
      </c>
      <c r="R27" s="10">
        <v>51990</v>
      </c>
      <c r="S27" s="10">
        <f t="shared" si="0"/>
        <v>128212</v>
      </c>
      <c r="T27" s="11"/>
      <c r="U27" s="10"/>
      <c r="V27" s="10"/>
      <c r="W27" s="12"/>
      <c r="X27" s="12"/>
      <c r="Y27" s="12"/>
    </row>
    <row r="28" spans="1:249" ht="70.5" customHeight="1">
      <c r="A28" s="8" t="s">
        <v>99</v>
      </c>
      <c r="B28" s="9" t="s">
        <v>12</v>
      </c>
      <c r="C28" s="8"/>
      <c r="D28" s="9" t="s">
        <v>94</v>
      </c>
      <c r="E28" s="8" t="s">
        <v>95</v>
      </c>
      <c r="F28" s="8" t="s">
        <v>96</v>
      </c>
      <c r="G28" s="8"/>
      <c r="H28" s="8" t="s">
        <v>15</v>
      </c>
      <c r="I28" s="10">
        <v>99434</v>
      </c>
      <c r="J28" s="10">
        <v>0</v>
      </c>
      <c r="K28" s="11">
        <v>29830</v>
      </c>
      <c r="L28" s="10">
        <v>2666</v>
      </c>
      <c r="M28" s="10">
        <v>10752</v>
      </c>
      <c r="N28" s="10">
        <v>10752</v>
      </c>
      <c r="O28" s="10">
        <v>10752</v>
      </c>
      <c r="P28" s="10">
        <v>10752</v>
      </c>
      <c r="Q28" s="10">
        <v>10752</v>
      </c>
      <c r="R28" s="10">
        <v>43008</v>
      </c>
      <c r="S28" s="10">
        <f t="shared" si="0"/>
        <v>99434</v>
      </c>
      <c r="T28" s="11"/>
      <c r="U28" s="10"/>
      <c r="V28" s="10"/>
      <c r="W28" s="12"/>
      <c r="X28" s="12"/>
      <c r="Y28" s="12"/>
    </row>
    <row r="29" spans="1:249" ht="88.5" customHeight="1">
      <c r="A29" s="8" t="s">
        <v>100</v>
      </c>
      <c r="B29" s="9" t="s">
        <v>12</v>
      </c>
      <c r="C29" s="8"/>
      <c r="D29" s="9" t="s">
        <v>97</v>
      </c>
      <c r="E29" s="8" t="s">
        <v>95</v>
      </c>
      <c r="F29" s="8" t="s">
        <v>96</v>
      </c>
      <c r="G29" s="8"/>
      <c r="H29" s="8" t="s">
        <v>15</v>
      </c>
      <c r="I29" s="10">
        <v>141813</v>
      </c>
      <c r="J29" s="10">
        <v>0</v>
      </c>
      <c r="K29" s="11">
        <v>42543</v>
      </c>
      <c r="L29" s="10">
        <v>3825</v>
      </c>
      <c r="M29" s="10">
        <v>15332</v>
      </c>
      <c r="N29" s="10">
        <v>15332</v>
      </c>
      <c r="O29" s="10">
        <v>15332</v>
      </c>
      <c r="P29" s="10">
        <v>15332</v>
      </c>
      <c r="Q29" s="10">
        <v>15332</v>
      </c>
      <c r="R29" s="10">
        <v>61328</v>
      </c>
      <c r="S29" s="10">
        <f t="shared" si="0"/>
        <v>141813</v>
      </c>
      <c r="T29" s="11"/>
      <c r="U29" s="10"/>
      <c r="V29" s="10"/>
      <c r="W29" s="12"/>
      <c r="X29" s="12"/>
      <c r="Y29" s="12"/>
    </row>
    <row r="30" spans="1:249" ht="15.15" customHeight="1">
      <c r="A30" s="13" t="s">
        <v>46</v>
      </c>
      <c r="B30" s="13" t="s">
        <v>46</v>
      </c>
      <c r="C30" s="13" t="s">
        <v>46</v>
      </c>
      <c r="D30" s="13" t="s">
        <v>46</v>
      </c>
      <c r="E30" s="13" t="s">
        <v>46</v>
      </c>
      <c r="F30" s="13" t="s">
        <v>46</v>
      </c>
      <c r="G30" s="13" t="s">
        <v>46</v>
      </c>
      <c r="H30" s="14" t="s">
        <v>47</v>
      </c>
      <c r="I30" s="11">
        <f>SUM(I12:I29)</f>
        <v>3580681</v>
      </c>
      <c r="J30" s="11">
        <f t="shared" ref="J30:S30" si="1">SUM(J12:J29)</f>
        <v>2630049</v>
      </c>
      <c r="K30" s="11">
        <f t="shared" si="1"/>
        <v>781758</v>
      </c>
      <c r="L30" s="11">
        <f t="shared" si="1"/>
        <v>176455</v>
      </c>
      <c r="M30" s="11">
        <f t="shared" si="1"/>
        <v>199318</v>
      </c>
      <c r="N30" s="11">
        <f t="shared" si="1"/>
        <v>182120</v>
      </c>
      <c r="O30" s="11">
        <f t="shared" si="1"/>
        <v>110121</v>
      </c>
      <c r="P30" s="11">
        <f t="shared" si="1"/>
        <v>64391</v>
      </c>
      <c r="Q30" s="11">
        <f t="shared" si="1"/>
        <v>52281</v>
      </c>
      <c r="R30" s="11">
        <f t="shared" si="1"/>
        <v>165946</v>
      </c>
      <c r="S30" s="11">
        <f t="shared" si="1"/>
        <v>950632</v>
      </c>
      <c r="T30" s="11">
        <f t="shared" ref="T30:BU30" si="2">SUM(T12:T26)</f>
        <v>204894</v>
      </c>
      <c r="U30" s="11">
        <f t="shared" si="2"/>
        <v>464</v>
      </c>
      <c r="V30" s="11">
        <f t="shared" si="2"/>
        <v>0</v>
      </c>
      <c r="W30" s="11">
        <f t="shared" si="2"/>
        <v>0</v>
      </c>
      <c r="X30" s="11">
        <f t="shared" si="2"/>
        <v>0</v>
      </c>
      <c r="Y30" s="11">
        <f t="shared" si="2"/>
        <v>0</v>
      </c>
      <c r="Z30" s="11">
        <f t="shared" si="2"/>
        <v>0</v>
      </c>
      <c r="AA30" s="11">
        <f t="shared" si="2"/>
        <v>0</v>
      </c>
      <c r="AB30" s="11">
        <f t="shared" si="2"/>
        <v>0</v>
      </c>
      <c r="AC30" s="11">
        <f t="shared" si="2"/>
        <v>0</v>
      </c>
      <c r="AD30" s="11">
        <f t="shared" si="2"/>
        <v>0</v>
      </c>
      <c r="AE30" s="11">
        <f t="shared" si="2"/>
        <v>0</v>
      </c>
      <c r="AF30" s="11">
        <f t="shared" si="2"/>
        <v>0</v>
      </c>
      <c r="AG30" s="11">
        <f t="shared" si="2"/>
        <v>0</v>
      </c>
      <c r="AH30" s="11">
        <f t="shared" si="2"/>
        <v>0</v>
      </c>
      <c r="AI30" s="11">
        <f t="shared" si="2"/>
        <v>0</v>
      </c>
      <c r="AJ30" s="11">
        <f t="shared" si="2"/>
        <v>0</v>
      </c>
      <c r="AK30" s="11">
        <f t="shared" si="2"/>
        <v>0</v>
      </c>
      <c r="AL30" s="11">
        <f t="shared" si="2"/>
        <v>0</v>
      </c>
      <c r="AM30" s="11">
        <f t="shared" si="2"/>
        <v>0</v>
      </c>
      <c r="AN30" s="11">
        <f t="shared" si="2"/>
        <v>0</v>
      </c>
      <c r="AO30" s="11">
        <f t="shared" si="2"/>
        <v>0</v>
      </c>
      <c r="AP30" s="11">
        <f t="shared" si="2"/>
        <v>0</v>
      </c>
      <c r="AQ30" s="11">
        <f t="shared" si="2"/>
        <v>0</v>
      </c>
      <c r="AR30" s="11">
        <f t="shared" si="2"/>
        <v>0</v>
      </c>
      <c r="AS30" s="11">
        <f t="shared" si="2"/>
        <v>0</v>
      </c>
      <c r="AT30" s="11">
        <f t="shared" si="2"/>
        <v>0</v>
      </c>
      <c r="AU30" s="11">
        <f t="shared" si="2"/>
        <v>0</v>
      </c>
      <c r="AV30" s="11">
        <f t="shared" si="2"/>
        <v>0</v>
      </c>
      <c r="AW30" s="11">
        <f t="shared" si="2"/>
        <v>0</v>
      </c>
      <c r="AX30" s="11">
        <f t="shared" si="2"/>
        <v>0</v>
      </c>
      <c r="AY30" s="11">
        <f t="shared" si="2"/>
        <v>0</v>
      </c>
      <c r="AZ30" s="11">
        <f t="shared" si="2"/>
        <v>0</v>
      </c>
      <c r="BA30" s="11">
        <f t="shared" si="2"/>
        <v>0</v>
      </c>
      <c r="BB30" s="11">
        <f t="shared" si="2"/>
        <v>0</v>
      </c>
      <c r="BC30" s="11">
        <f t="shared" si="2"/>
        <v>0</v>
      </c>
      <c r="BD30" s="11">
        <f t="shared" si="2"/>
        <v>0</v>
      </c>
      <c r="BE30" s="11">
        <f t="shared" si="2"/>
        <v>0</v>
      </c>
      <c r="BF30" s="11">
        <f t="shared" si="2"/>
        <v>0</v>
      </c>
      <c r="BG30" s="11">
        <f t="shared" si="2"/>
        <v>0</v>
      </c>
      <c r="BH30" s="11">
        <f t="shared" si="2"/>
        <v>0</v>
      </c>
      <c r="BI30" s="11">
        <f t="shared" si="2"/>
        <v>0</v>
      </c>
      <c r="BJ30" s="11">
        <f t="shared" si="2"/>
        <v>0</v>
      </c>
      <c r="BK30" s="11">
        <f t="shared" si="2"/>
        <v>0</v>
      </c>
      <c r="BL30" s="11">
        <f t="shared" si="2"/>
        <v>0</v>
      </c>
      <c r="BM30" s="11">
        <f t="shared" si="2"/>
        <v>0</v>
      </c>
      <c r="BN30" s="11">
        <f t="shared" si="2"/>
        <v>0</v>
      </c>
      <c r="BO30" s="11">
        <f t="shared" si="2"/>
        <v>0</v>
      </c>
      <c r="BP30" s="11">
        <f t="shared" si="2"/>
        <v>0</v>
      </c>
      <c r="BQ30" s="11">
        <f t="shared" si="2"/>
        <v>0</v>
      </c>
      <c r="BR30" s="11">
        <f t="shared" si="2"/>
        <v>0</v>
      </c>
      <c r="BS30" s="11">
        <f t="shared" si="2"/>
        <v>0</v>
      </c>
      <c r="BT30" s="11">
        <f t="shared" si="2"/>
        <v>0</v>
      </c>
      <c r="BU30" s="11">
        <f t="shared" si="2"/>
        <v>0</v>
      </c>
      <c r="BV30" s="11">
        <f t="shared" ref="BV30:DZ30" si="3">SUM(BV12:BV26)</f>
        <v>0</v>
      </c>
      <c r="BW30" s="11">
        <f t="shared" si="3"/>
        <v>0</v>
      </c>
      <c r="BX30" s="11">
        <f t="shared" si="3"/>
        <v>0</v>
      </c>
      <c r="BY30" s="11">
        <f t="shared" si="3"/>
        <v>0</v>
      </c>
      <c r="BZ30" s="11">
        <f t="shared" si="3"/>
        <v>0</v>
      </c>
      <c r="CA30" s="11">
        <f t="shared" si="3"/>
        <v>0</v>
      </c>
      <c r="CB30" s="11">
        <f t="shared" si="3"/>
        <v>0</v>
      </c>
      <c r="CC30" s="11">
        <f t="shared" si="3"/>
        <v>0</v>
      </c>
      <c r="CD30" s="11">
        <f t="shared" si="3"/>
        <v>0</v>
      </c>
      <c r="CE30" s="11">
        <f t="shared" si="3"/>
        <v>0</v>
      </c>
      <c r="CF30" s="11">
        <f t="shared" si="3"/>
        <v>0</v>
      </c>
      <c r="CG30" s="11">
        <f t="shared" si="3"/>
        <v>0</v>
      </c>
      <c r="CH30" s="11">
        <f t="shared" si="3"/>
        <v>0</v>
      </c>
      <c r="CI30" s="11">
        <f t="shared" si="3"/>
        <v>0</v>
      </c>
      <c r="CJ30" s="11">
        <f t="shared" si="3"/>
        <v>0</v>
      </c>
      <c r="CK30" s="11">
        <f t="shared" si="3"/>
        <v>0</v>
      </c>
      <c r="CL30" s="11">
        <f t="shared" si="3"/>
        <v>0</v>
      </c>
      <c r="CM30" s="11">
        <f t="shared" si="3"/>
        <v>0</v>
      </c>
      <c r="CN30" s="11">
        <f t="shared" si="3"/>
        <v>0</v>
      </c>
      <c r="CO30" s="11">
        <f t="shared" si="3"/>
        <v>0</v>
      </c>
      <c r="CP30" s="11">
        <f t="shared" si="3"/>
        <v>0</v>
      </c>
      <c r="CQ30" s="11">
        <f t="shared" si="3"/>
        <v>0</v>
      </c>
      <c r="CR30" s="11">
        <f t="shared" si="3"/>
        <v>0</v>
      </c>
      <c r="CS30" s="11">
        <f t="shared" si="3"/>
        <v>0</v>
      </c>
      <c r="CT30" s="11">
        <f t="shared" si="3"/>
        <v>0</v>
      </c>
      <c r="CU30" s="11">
        <f t="shared" si="3"/>
        <v>0</v>
      </c>
      <c r="CV30" s="11">
        <f t="shared" si="3"/>
        <v>0</v>
      </c>
      <c r="CW30" s="11">
        <f t="shared" si="3"/>
        <v>0</v>
      </c>
      <c r="CX30" s="11">
        <f t="shared" si="3"/>
        <v>0</v>
      </c>
      <c r="CY30" s="11">
        <f t="shared" si="3"/>
        <v>0</v>
      </c>
      <c r="CZ30" s="11">
        <f t="shared" si="3"/>
        <v>0</v>
      </c>
      <c r="DA30" s="11">
        <f t="shared" si="3"/>
        <v>0</v>
      </c>
      <c r="DB30" s="11">
        <f t="shared" si="3"/>
        <v>0</v>
      </c>
      <c r="DC30" s="11">
        <f t="shared" si="3"/>
        <v>0</v>
      </c>
      <c r="DD30" s="11">
        <f t="shared" si="3"/>
        <v>0</v>
      </c>
      <c r="DE30" s="11">
        <f t="shared" si="3"/>
        <v>0</v>
      </c>
      <c r="DF30" s="11">
        <f t="shared" si="3"/>
        <v>0</v>
      </c>
      <c r="DG30" s="11">
        <f t="shared" si="3"/>
        <v>0</v>
      </c>
      <c r="DH30" s="11">
        <f t="shared" si="3"/>
        <v>0</v>
      </c>
      <c r="DI30" s="11">
        <f t="shared" si="3"/>
        <v>0</v>
      </c>
      <c r="DJ30" s="11">
        <f t="shared" si="3"/>
        <v>0</v>
      </c>
      <c r="DK30" s="11">
        <f t="shared" si="3"/>
        <v>0</v>
      </c>
      <c r="DL30" s="11">
        <f t="shared" si="3"/>
        <v>0</v>
      </c>
      <c r="DM30" s="11">
        <f t="shared" si="3"/>
        <v>0</v>
      </c>
      <c r="DN30" s="11">
        <f t="shared" si="3"/>
        <v>0</v>
      </c>
      <c r="DO30" s="11">
        <f t="shared" si="3"/>
        <v>0</v>
      </c>
      <c r="DP30" s="11">
        <f t="shared" si="3"/>
        <v>0</v>
      </c>
      <c r="DQ30" s="11">
        <f t="shared" si="3"/>
        <v>0</v>
      </c>
      <c r="DR30" s="11">
        <f t="shared" si="3"/>
        <v>0</v>
      </c>
      <c r="DS30" s="11">
        <f t="shared" si="3"/>
        <v>0</v>
      </c>
      <c r="DT30" s="11">
        <f t="shared" si="3"/>
        <v>0</v>
      </c>
      <c r="DU30" s="11">
        <f t="shared" si="3"/>
        <v>0</v>
      </c>
      <c r="DV30" s="11">
        <f t="shared" si="3"/>
        <v>0</v>
      </c>
      <c r="DW30" s="11">
        <f t="shared" si="3"/>
        <v>0</v>
      </c>
      <c r="DX30" s="11">
        <f t="shared" si="3"/>
        <v>0</v>
      </c>
      <c r="DY30" s="11">
        <f t="shared" si="3"/>
        <v>0</v>
      </c>
      <c r="DZ30" s="11">
        <f t="shared" si="3"/>
        <v>0</v>
      </c>
    </row>
    <row r="31" spans="1:249" ht="15.15" customHeight="1">
      <c r="A31" s="1" t="s">
        <v>48</v>
      </c>
      <c r="B31" s="1" t="s">
        <v>48</v>
      </c>
      <c r="C31" s="5" t="s">
        <v>48</v>
      </c>
      <c r="D31" s="5" t="s">
        <v>48</v>
      </c>
      <c r="E31" s="15" t="s">
        <v>48</v>
      </c>
      <c r="F31" s="15" t="s">
        <v>48</v>
      </c>
      <c r="G31" s="15" t="s">
        <v>48</v>
      </c>
      <c r="H31" s="15" t="s">
        <v>48</v>
      </c>
      <c r="I31" s="16" t="s">
        <v>48</v>
      </c>
      <c r="J31" s="16"/>
      <c r="K31" s="16" t="s">
        <v>48</v>
      </c>
      <c r="L31" s="16" t="s">
        <v>48</v>
      </c>
      <c r="M31" s="16" t="s">
        <v>48</v>
      </c>
      <c r="N31" s="16" t="s">
        <v>48</v>
      </c>
      <c r="O31" s="16" t="s">
        <v>48</v>
      </c>
      <c r="P31" s="16" t="s">
        <v>48</v>
      </c>
      <c r="Q31" s="16" t="s">
        <v>48</v>
      </c>
      <c r="R31" s="16" t="s">
        <v>48</v>
      </c>
      <c r="S31" s="16" t="s">
        <v>48</v>
      </c>
      <c r="T31" s="17" t="s">
        <v>48</v>
      </c>
      <c r="U31" s="16" t="s">
        <v>48</v>
      </c>
      <c r="V31" s="16" t="s">
        <v>48</v>
      </c>
      <c r="W31" s="16" t="s">
        <v>48</v>
      </c>
      <c r="X31" s="16" t="s">
        <v>48</v>
      </c>
      <c r="Y31" s="16" t="s">
        <v>48</v>
      </c>
    </row>
    <row r="32" spans="1:249" s="5" customFormat="1"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/>
      <c r="IO32"/>
    </row>
    <row r="34" spans="4:19">
      <c r="D34" s="24"/>
    </row>
    <row r="35" spans="4:19">
      <c r="S35"/>
    </row>
  </sheetData>
  <sheetProtection selectLockedCells="1" selectUnlockedCells="1"/>
  <mergeCells count="8">
    <mergeCell ref="A6:V6"/>
    <mergeCell ref="A7:V7"/>
    <mergeCell ref="A1:L2"/>
    <mergeCell ref="M1:V1"/>
    <mergeCell ref="M2:V2"/>
    <mergeCell ref="A3:V3"/>
    <mergeCell ref="A4:V4"/>
    <mergeCell ref="A5:V5"/>
  </mergeCells>
  <printOptions horizontalCentered="1"/>
  <pageMargins left="0.78749999999999998" right="0.78749999999999998" top="1.1812499999999999" bottom="0.78749999999999998" header="0.51180555555555551" footer="0.31527777777777777"/>
  <pageSetup paperSize="9" scale="53" fitToHeight="0" orientation="landscape" cellComments="atEnd" useFirstPageNumber="1" r:id="rId1"/>
  <headerFooter alignWithMargins="0">
    <oddFooter>&amp;L&amp;"Times New Roman,Regular"2-AIZN; Pārskats par aizņēmumiem&amp;R&amp;"Times New Roman,Regular"&amp;P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2-AIZN</vt:lpstr>
      <vt:lpstr>Excel_BuiltIn_Print_Titles_1</vt:lpstr>
      <vt:lpstr>'2-AIZN'!Print_Area</vt:lpstr>
      <vt:lpstr>'2-AIZN'!Print_Titles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Ilvija</dc:creator>
  <cp:lastModifiedBy>Sab att spec</cp:lastModifiedBy>
  <cp:lastPrinted>2021-01-29T06:44:21Z</cp:lastPrinted>
  <dcterms:created xsi:type="dcterms:W3CDTF">2019-01-03T14:01:54Z</dcterms:created>
  <dcterms:modified xsi:type="dcterms:W3CDTF">2021-02-02T15:28:50Z</dcterms:modified>
</cp:coreProperties>
</file>