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ta\Desktop\IEPIRKUMI_2021\Cenu_aptaujas\22_Zasa_sporta_laukums\"/>
    </mc:Choice>
  </mc:AlternateContent>
  <xr:revisionPtr revIDLastSave="0" documentId="13_ncr:1_{37141783-A0FB-41F9-92B4-32350AB7C13A}" xr6:coauthVersionLast="47" xr6:coauthVersionMax="47" xr10:uidLastSave="{00000000-0000-0000-0000-000000000000}"/>
  <bookViews>
    <workbookView xWindow="-120" yWindow="-120" windowWidth="29040" windowHeight="15840" tabRatio="970" xr2:uid="{00000000-000D-0000-FFFF-FFFF00000000}"/>
  </bookViews>
  <sheets>
    <sheet name="LT-1 Labiekārtošana" sheetId="82" r:id="rId1"/>
  </sheets>
  <definedNames>
    <definedName name="_xlnm.Print_Area" localSheetId="0">'LT-1 Labiekārtošana'!$A$1:$P$38</definedName>
    <definedName name="_xlnm.Print_Titles" localSheetId="0">'LT-1 Labiekārtošana'!$13:$14</definedName>
  </definedNames>
  <calcPr calcId="181029"/>
</workbook>
</file>

<file path=xl/calcChain.xml><?xml version="1.0" encoding="utf-8"?>
<calcChain xmlns="http://schemas.openxmlformats.org/spreadsheetml/2006/main">
  <c r="L24" i="82" l="1"/>
  <c r="N24" i="82"/>
  <c r="O24" i="82"/>
  <c r="P24" i="82" l="1"/>
  <c r="M24" i="82"/>
  <c r="P25" i="82" l="1"/>
  <c r="P26" i="82"/>
  <c r="P27" i="82" l="1"/>
  <c r="P28" i="82" s="1"/>
  <c r="P29" i="82" s="1"/>
  <c r="N9" i="82" s="1"/>
</calcChain>
</file>

<file path=xl/sharedStrings.xml><?xml version="1.0" encoding="utf-8"?>
<sst xmlns="http://schemas.openxmlformats.org/spreadsheetml/2006/main" count="69" uniqueCount="57">
  <si>
    <t>Tāmes izmaksas:</t>
  </si>
  <si>
    <t>Nr.p.k.</t>
  </si>
  <si>
    <t>Kods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</si>
  <si>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</si>
  <si>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</si>
  <si>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</si>
  <si>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</si>
  <si>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</si>
  <si>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</si>
  <si>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(paraksts un tā atšifrējums,datums)</t>
  </si>
  <si>
    <t>kopā</t>
  </si>
  <si>
    <t>1-1-2</t>
  </si>
  <si>
    <t>1-1-1</t>
  </si>
  <si>
    <t>1-1</t>
  </si>
  <si>
    <t>Eur</t>
  </si>
  <si>
    <t>PVN (21%)</t>
  </si>
  <si>
    <t>m³</t>
  </si>
  <si>
    <t>kpl.</t>
  </si>
  <si>
    <t>Pavisam kopā:</t>
  </si>
  <si>
    <t>gb</t>
  </si>
  <si>
    <t>Būvdarbu nosaukums</t>
  </si>
  <si>
    <t>darba samaksas likme* (euro/h)</t>
  </si>
  <si>
    <t xml:space="preserve">darba alga </t>
  </si>
  <si>
    <t>būvizstrādājumi</t>
  </si>
  <si>
    <t>mehānismi</t>
  </si>
  <si>
    <t>summa</t>
  </si>
  <si>
    <t>(būvdarbu veids vai konstruktīvā elementa nosaukums)</t>
  </si>
  <si>
    <t>Labiekārtojums</t>
  </si>
  <si>
    <t>31-00000</t>
  </si>
  <si>
    <r>
      <t>Objekta nosaukums :</t>
    </r>
    <r>
      <rPr>
        <b/>
        <sz val="10"/>
        <rFont val="Arial"/>
        <family val="2"/>
        <charset val="186"/>
      </rPr>
      <t xml:space="preserve"> Sporta laukuma labiekārtošana</t>
    </r>
  </si>
  <si>
    <r>
      <t>Būves nosaukums :</t>
    </r>
    <r>
      <rPr>
        <b/>
        <sz val="10"/>
        <rFont val="Arial"/>
        <family val="2"/>
        <charset val="186"/>
      </rPr>
      <t xml:space="preserve">  Daudzfunkcionālas vingrošanas iekārtas uzstādīšana</t>
    </r>
  </si>
  <si>
    <r>
      <t xml:space="preserve">Objekta adrese : </t>
    </r>
    <r>
      <rPr>
        <b/>
        <sz val="10"/>
        <rFont val="Arial"/>
        <family val="2"/>
        <charset val="186"/>
      </rPr>
      <t>Zasa, Zasas pagasts, Jēkabpils novads</t>
    </r>
  </si>
  <si>
    <t xml:space="preserve">Pasūtījuma Nr.: </t>
  </si>
  <si>
    <t>Tāme sastādīta 2021.gada tirgus cenās,pamatojoties uz  TS-L daļas rasējumiem.</t>
  </si>
  <si>
    <t>Soliņu demontāža un no jauna uzstādīšana pasūtītāja norādītajā vietā</t>
  </si>
  <si>
    <t>Sagatavošanas darbi</t>
  </si>
  <si>
    <t>Uzmērīšana un nospraušana</t>
  </si>
  <si>
    <t>kpl</t>
  </si>
  <si>
    <t>Stabveida pamatu betonēšana, izmantojot roku darbu (betons C25/30, betonēšanas palīgmateriāli)</t>
  </si>
  <si>
    <t>Stabveida pamatu bedru Ø400mm urbšana, 4 gb.izmantojot zemes urbi</t>
  </si>
  <si>
    <t>Daudzfunkcionālas vingrošanas iekārtas uzstādīšana</t>
  </si>
  <si>
    <t xml:space="preserve">Daudzfunkcionāla vingrošanas iekārta ("slīpās trepes", 2 stiepšanās stieņi, multifunkcionālais elements mugurai, vēdera muskuļu vingrošanas elements, roku trepes un v-veida līdztekas), 4,2x2,8x(h)2,55 m.  </t>
  </si>
  <si>
    <t>Lokālā tāme</t>
  </si>
  <si>
    <t>Tiešās izmaksas kopā, t.sk. darba devēja sociālais nodoklis (23,59%)</t>
  </si>
  <si>
    <t>Kopā:</t>
  </si>
  <si>
    <t>1-2</t>
  </si>
  <si>
    <t>1-2-3</t>
  </si>
  <si>
    <t>1-2-4</t>
  </si>
  <si>
    <t>1-2-5</t>
  </si>
  <si>
    <t>1-2-6</t>
  </si>
  <si>
    <t>Tāme sastādīta 2021. gada _____________</t>
  </si>
  <si>
    <r>
      <t>Virsizdevumi (____%)</t>
    </r>
    <r>
      <rPr>
        <sz val="10"/>
        <rFont val="Arial"/>
        <family val="2"/>
        <charset val="186"/>
      </rPr>
      <t xml:space="preserve"> t.sk.darba aizsardzība </t>
    </r>
  </si>
  <si>
    <t>Peļņa (____%)</t>
  </si>
  <si>
    <t>Sastādīja ________________________________________________________________________________ .2021</t>
  </si>
  <si>
    <t>Pārbaudīja ___________________________________________________________________________________ .2021</t>
  </si>
  <si>
    <t xml:space="preserve">Tāme sastādīta 2021. gada </t>
  </si>
  <si>
    <r>
      <t>Sertifikāta Nr.___</t>
    </r>
    <r>
      <rPr>
        <sz val="10"/>
        <color indexed="8"/>
        <rFont val="Arial"/>
        <family val="2"/>
        <charset val="186"/>
      </rPr>
      <t>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</si>
</sst>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26]General"/>
    <numFmt numFmtId="166" formatCode="_-* #,##0.00\ _L_s_-;\-* #,##0.00\ _L_s_-;_-* &quot;-&quot;??\ _L_s_-;_-@_-"/>
    <numFmt numFmtId="167" formatCode="_(* #,##0.00_);_(* \(#,##0.00\);_(* \-??_);_(@_)"/>
  </numFmts>
  <fonts count="20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186"/>
    </font>
    <font>
      <sz val="10"/>
      <color rgb="FF000000"/>
      <name val="Arial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name val="Mangal"/>
      <family val="2"/>
      <charset val="186"/>
    </font>
    <font>
      <sz val="10"/>
      <color indexed="8"/>
      <name val="Arial1"/>
      <charset val="1"/>
    </font>
    <font>
      <sz val="10"/>
      <name val="LT Arial"/>
      <charset val="186"/>
    </font>
    <font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/>
    <xf numFmtId="0" fontId="4" fillId="0" borderId="0">
      <alignment vertical="center" wrapText="1"/>
    </xf>
    <xf numFmtId="0" fontId="5" fillId="0" borderId="0"/>
    <xf numFmtId="0" fontId="1" fillId="0" borderId="0"/>
    <xf numFmtId="0" fontId="5" fillId="0" borderId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165" fontId="9" fillId="0" borderId="0" applyBorder="0" applyProtection="0"/>
    <xf numFmtId="0" fontId="4" fillId="0" borderId="0"/>
    <xf numFmtId="0" fontId="10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7" fillId="0" borderId="0" applyBorder="0" applyProtection="0"/>
    <xf numFmtId="0" fontId="15" fillId="0" borderId="0"/>
    <xf numFmtId="0" fontId="14" fillId="0" borderId="0"/>
    <xf numFmtId="167" fontId="16" fillId="0" borderId="0" applyFill="0" applyBorder="0" applyAlignment="0" applyProtection="0"/>
    <xf numFmtId="0" fontId="18" fillId="0" borderId="0"/>
    <xf numFmtId="0" fontId="19" fillId="0" borderId="0" applyNumberFormat="0" applyFont="0" applyBorder="0" applyProtection="0"/>
    <xf numFmtId="0" fontId="5" fillId="0" borderId="0"/>
  </cellStyleXfs>
  <cellXfs count="68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2" fontId="2" fillId="0" borderId="0" xfId="3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3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 wrapText="1"/>
    </xf>
    <xf numFmtId="2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wrapText="1"/>
    </xf>
    <xf numFmtId="4" fontId="4" fillId="0" borderId="1" xfId="8" applyNumberFormat="1" applyFont="1" applyFill="1" applyBorder="1" applyAlignment="1" applyProtection="1">
      <alignment horizontal="center"/>
    </xf>
    <xf numFmtId="0" fontId="3" fillId="0" borderId="1" xfId="3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6" fillId="0" borderId="1" xfId="6" applyFont="1" applyFill="1" applyBorder="1" applyAlignment="1">
      <alignment horizontal="center" vertical="center" wrapText="1" shrinkToFit="1"/>
    </xf>
    <xf numFmtId="4" fontId="3" fillId="0" borderId="1" xfId="8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/>
    </xf>
    <xf numFmtId="2" fontId="3" fillId="0" borderId="2" xfId="3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6" fillId="0" borderId="2" xfId="0" applyFont="1" applyBorder="1"/>
    <xf numFmtId="2" fontId="3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3" fillId="0" borderId="2" xfId="0" applyFont="1" applyBorder="1"/>
    <xf numFmtId="0" fontId="8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6" fillId="0" borderId="2" xfId="0" applyFont="1" applyBorder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2" xfId="0" applyFont="1" applyBorder="1" applyAlignment="1">
      <alignment horizontal="right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</cellXfs>
  <cellStyles count="25">
    <cellStyle name="Comma 2" xfId="13" xr:uid="{00000000-0005-0000-0000-000000000000}"/>
    <cellStyle name="Comma 2 2" xfId="14" xr:uid="{00000000-0005-0000-0000-000001000000}"/>
    <cellStyle name="Comma 5" xfId="8" xr:uid="{00000000-0005-0000-0000-000002000000}"/>
    <cellStyle name="Comma 5 2" xfId="21" xr:uid="{00000000-0005-0000-0000-000003000000}"/>
    <cellStyle name="Excel Built-in Normal" xfId="9" xr:uid="{00000000-0005-0000-0000-000004000000}"/>
    <cellStyle name="Excel Built-in Normal 1" xfId="11" xr:uid="{00000000-0005-0000-0000-000005000000}"/>
    <cellStyle name="Excel Built-in Normal 3" xfId="18" xr:uid="{00000000-0005-0000-0000-000006000000}"/>
    <cellStyle name="Normal 2" xfId="1" xr:uid="{00000000-0005-0000-0000-000007000000}"/>
    <cellStyle name="Normal 2 2 2" xfId="10" xr:uid="{00000000-0005-0000-0000-000008000000}"/>
    <cellStyle name="Normal 3" xfId="12" xr:uid="{00000000-0005-0000-0000-000009000000}"/>
    <cellStyle name="Normal 4" xfId="16" xr:uid="{00000000-0005-0000-0000-00000A000000}"/>
    <cellStyle name="Normal 6" xfId="15" xr:uid="{00000000-0005-0000-0000-00000B000000}"/>
    <cellStyle name="Normal 9" xfId="2" xr:uid="{00000000-0005-0000-0000-00000C000000}"/>
    <cellStyle name="Normal_AET DPETR 13 obj julijs ligums 39" xfId="19" xr:uid="{00000000-0005-0000-0000-00000D000000}"/>
    <cellStyle name="Normal_Sheet2" xfId="6" xr:uid="{00000000-0005-0000-0000-00000F000000}"/>
    <cellStyle name="Normal_Tāme" xfId="3" xr:uid="{00000000-0005-0000-0000-000010000000}"/>
    <cellStyle name="Parastais 2" xfId="4" xr:uid="{00000000-0005-0000-0000-000012000000}"/>
    <cellStyle name="Parastais 3" xfId="7" xr:uid="{00000000-0005-0000-0000-000013000000}"/>
    <cellStyle name="Parasts" xfId="0" builtinId="0"/>
    <cellStyle name="Parasts 2" xfId="22" xr:uid="{00000000-0005-0000-0000-000014000000}"/>
    <cellStyle name="Parasts 2 2" xfId="23" xr:uid="{00000000-0005-0000-0000-000015000000}"/>
    <cellStyle name="Parasts 3" xfId="17" xr:uid="{00000000-0005-0000-0000-000016000000}"/>
    <cellStyle name="Style 1" xfId="5" xr:uid="{00000000-0005-0000-0000-000017000000}"/>
    <cellStyle name="Style 1 2" xfId="20" xr:uid="{00000000-0005-0000-0000-000018000000}"/>
    <cellStyle name="Style 1 2 3" xfId="24" xr:uid="{00000000-0005-0000-0000-000019000000}"/>
  </cellStyles>
  <dxfs count="1">
    <dxf>
      <font>
        <b val="0"/>
        <condense val="0"/>
        <extend val="0"/>
        <sz val="11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1"/>
  <sheetViews>
    <sheetView showZeros="0" tabSelected="1" workbookViewId="0">
      <selection activeCell="D43" sqref="D43"/>
    </sheetView>
  </sheetViews>
  <sheetFormatPr defaultRowHeight="12.75"/>
  <cols>
    <col min="1" max="1" width="8.140625" style="14" bestFit="1" customWidth="1"/>
    <col min="2" max="2" width="8.5703125" style="14" bestFit="1" customWidth="1"/>
    <col min="3" max="3" width="37.140625" style="14" customWidth="1"/>
    <col min="4" max="4" width="5.140625" style="14" bestFit="1" customWidth="1"/>
    <col min="5" max="5" width="8.140625" style="2" bestFit="1" customWidth="1"/>
    <col min="6" max="6" width="6.5703125" style="14" bestFit="1" customWidth="1"/>
    <col min="7" max="7" width="5.7109375" style="14" bestFit="1" customWidth="1"/>
    <col min="8" max="8" width="7.5703125" style="2" bestFit="1" customWidth="1"/>
    <col min="9" max="9" width="8.5703125" style="2" bestFit="1" customWidth="1"/>
    <col min="10" max="10" width="7.85546875" style="14" customWidth="1"/>
    <col min="11" max="11" width="8.28515625" style="2" customWidth="1"/>
    <col min="12" max="12" width="8.5703125" style="14" bestFit="1" customWidth="1"/>
    <col min="13" max="14" width="9.5703125" style="2" bestFit="1" customWidth="1"/>
    <col min="15" max="15" width="8.5703125" style="2" bestFit="1" customWidth="1"/>
    <col min="16" max="16" width="10.5703125" style="2" bestFit="1" customWidth="1"/>
    <col min="17" max="17" width="11.7109375" style="14" customWidth="1"/>
    <col min="18" max="16384" width="9.140625" style="14"/>
  </cols>
  <sheetData>
    <row r="1" spans="1:17" s="2" customFormat="1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"/>
      <c r="N1" s="1"/>
      <c r="O1" s="1"/>
      <c r="P1" s="1"/>
      <c r="Q1" s="1"/>
    </row>
    <row r="2" spans="1:17" s="2" customFormat="1">
      <c r="A2" s="66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7" s="2" customFormat="1">
      <c r="A3" s="54" t="s">
        <v>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7" s="2" customFormat="1">
      <c r="C4" s="10"/>
    </row>
    <row r="5" spans="1:17" s="3" customFormat="1" ht="12.75" customHeight="1">
      <c r="C5" s="67" t="s">
        <v>29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4"/>
      <c r="P5" s="4"/>
      <c r="Q5" s="4"/>
    </row>
    <row r="6" spans="1:17" s="3" customFormat="1" ht="12.75" customHeight="1">
      <c r="C6" s="67" t="s">
        <v>30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4"/>
      <c r="P6" s="4"/>
      <c r="Q6" s="4"/>
    </row>
    <row r="7" spans="1:17" s="3" customFormat="1">
      <c r="C7" s="64" t="s">
        <v>31</v>
      </c>
      <c r="D7" s="65"/>
      <c r="E7" s="65"/>
      <c r="F7" s="65"/>
      <c r="G7" s="65"/>
      <c r="H7" s="65"/>
      <c r="I7" s="4"/>
      <c r="J7" s="4"/>
      <c r="K7" s="4"/>
      <c r="N7" s="5"/>
      <c r="O7" s="5"/>
    </row>
    <row r="8" spans="1:17" s="3" customFormat="1">
      <c r="C8" s="11" t="s">
        <v>32</v>
      </c>
    </row>
    <row r="9" spans="1:17" s="3" customFormat="1">
      <c r="C9" s="59" t="s">
        <v>33</v>
      </c>
      <c r="D9" s="59"/>
      <c r="E9" s="59"/>
      <c r="F9" s="59"/>
      <c r="G9" s="59"/>
      <c r="H9" s="59"/>
      <c r="I9" s="59"/>
      <c r="J9" s="59"/>
      <c r="K9" s="4" t="s">
        <v>0</v>
      </c>
      <c r="L9" s="4"/>
      <c r="M9" s="6" t="s">
        <v>14</v>
      </c>
      <c r="N9" s="60">
        <f>P29</f>
        <v>0</v>
      </c>
      <c r="O9" s="60"/>
      <c r="P9" s="4"/>
      <c r="Q9" s="4"/>
    </row>
    <row r="10" spans="1:17" s="3" customFormat="1">
      <c r="C10" s="11"/>
    </row>
    <row r="11" spans="1:17" s="3" customFormat="1">
      <c r="C11" s="11"/>
      <c r="F11" s="59" t="s">
        <v>50</v>
      </c>
      <c r="G11" s="59"/>
      <c r="H11" s="59"/>
      <c r="I11" s="59"/>
      <c r="J11" s="59"/>
      <c r="K11" s="59"/>
      <c r="L11" s="59"/>
      <c r="M11" s="59"/>
      <c r="N11" s="59"/>
      <c r="O11" s="59"/>
    </row>
    <row r="12" spans="1:17" s="2" customFormat="1">
      <c r="C12" s="10"/>
    </row>
    <row r="13" spans="1:17" s="2" customFormat="1" ht="12.75" customHeight="1">
      <c r="A13" s="61" t="s">
        <v>1</v>
      </c>
      <c r="B13" s="61" t="s">
        <v>2</v>
      </c>
      <c r="C13" s="62" t="s">
        <v>20</v>
      </c>
      <c r="D13" s="61" t="s">
        <v>3</v>
      </c>
      <c r="E13" s="61" t="s">
        <v>4</v>
      </c>
      <c r="F13" s="63" t="s">
        <v>5</v>
      </c>
      <c r="G13" s="63"/>
      <c r="H13" s="63"/>
      <c r="I13" s="63"/>
      <c r="J13" s="63"/>
      <c r="K13" s="63"/>
      <c r="L13" s="63" t="s">
        <v>6</v>
      </c>
      <c r="M13" s="63"/>
      <c r="N13" s="63"/>
      <c r="O13" s="63"/>
      <c r="P13" s="63"/>
      <c r="Q13" s="18"/>
    </row>
    <row r="14" spans="1:17" s="2" customFormat="1" ht="84.75" customHeight="1">
      <c r="A14" s="61"/>
      <c r="B14" s="61"/>
      <c r="C14" s="62"/>
      <c r="D14" s="61"/>
      <c r="E14" s="61"/>
      <c r="F14" s="21" t="s">
        <v>7</v>
      </c>
      <c r="G14" s="22" t="s">
        <v>21</v>
      </c>
      <c r="H14" s="21" t="s">
        <v>22</v>
      </c>
      <c r="I14" s="21" t="s">
        <v>23</v>
      </c>
      <c r="J14" s="21" t="s">
        <v>24</v>
      </c>
      <c r="K14" s="21" t="s">
        <v>10</v>
      </c>
      <c r="L14" s="21" t="s">
        <v>8</v>
      </c>
      <c r="M14" s="21" t="s">
        <v>22</v>
      </c>
      <c r="N14" s="21" t="s">
        <v>23</v>
      </c>
      <c r="O14" s="21" t="s">
        <v>24</v>
      </c>
      <c r="P14" s="21" t="s">
        <v>25</v>
      </c>
      <c r="Q14" s="19"/>
    </row>
    <row r="15" spans="1:17" s="2" customFormat="1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  <c r="Q15" s="9"/>
    </row>
    <row r="16" spans="1:17" s="2" customFormat="1">
      <c r="A16" s="16" t="s">
        <v>13</v>
      </c>
      <c r="B16" s="39"/>
      <c r="C16" s="39" t="s">
        <v>35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9"/>
    </row>
    <row r="17" spans="1:17" s="2" customFormat="1" ht="25.5">
      <c r="A17" s="33" t="s">
        <v>12</v>
      </c>
      <c r="B17" s="35" t="s">
        <v>28</v>
      </c>
      <c r="C17" s="29" t="s">
        <v>34</v>
      </c>
      <c r="D17" s="15" t="s">
        <v>19</v>
      </c>
      <c r="E17" s="17">
        <v>2</v>
      </c>
      <c r="F17" s="23"/>
      <c r="G17" s="17"/>
      <c r="H17" s="17"/>
      <c r="I17" s="30"/>
      <c r="J17" s="30"/>
      <c r="K17" s="38"/>
      <c r="L17" s="38"/>
      <c r="M17" s="38"/>
      <c r="N17" s="38"/>
      <c r="O17" s="38"/>
      <c r="P17" s="38"/>
      <c r="Q17" s="9"/>
    </row>
    <row r="18" spans="1:17" s="2" customFormat="1" ht="16.5" customHeight="1">
      <c r="A18" s="33" t="s">
        <v>11</v>
      </c>
      <c r="B18" s="44" t="s">
        <v>28</v>
      </c>
      <c r="C18" s="40" t="s">
        <v>36</v>
      </c>
      <c r="D18" s="45" t="s">
        <v>37</v>
      </c>
      <c r="E18" s="41">
        <v>1</v>
      </c>
      <c r="F18" s="42"/>
      <c r="G18" s="41"/>
      <c r="H18" s="17"/>
      <c r="I18" s="43"/>
      <c r="J18" s="43"/>
      <c r="K18" s="38"/>
      <c r="L18" s="38"/>
      <c r="M18" s="38"/>
      <c r="N18" s="38"/>
      <c r="O18" s="38"/>
      <c r="P18" s="38"/>
      <c r="Q18" s="9"/>
    </row>
    <row r="19" spans="1:17" s="2" customFormat="1">
      <c r="A19" s="16" t="s">
        <v>45</v>
      </c>
      <c r="B19" s="35"/>
      <c r="C19" s="36" t="s">
        <v>27</v>
      </c>
      <c r="D19" s="20"/>
      <c r="E19" s="30"/>
      <c r="F19" s="23"/>
      <c r="G19" s="17"/>
      <c r="H19" s="17"/>
      <c r="I19" s="30"/>
      <c r="J19" s="30"/>
      <c r="K19" s="38"/>
      <c r="L19" s="38"/>
      <c r="M19" s="38"/>
      <c r="N19" s="38"/>
      <c r="O19" s="38"/>
      <c r="P19" s="38"/>
      <c r="Q19" s="9"/>
    </row>
    <row r="20" spans="1:17" s="2" customFormat="1" ht="30.75" customHeight="1">
      <c r="A20" s="33" t="s">
        <v>46</v>
      </c>
      <c r="B20" s="35" t="s">
        <v>28</v>
      </c>
      <c r="C20" s="25" t="s">
        <v>39</v>
      </c>
      <c r="D20" s="32" t="s">
        <v>37</v>
      </c>
      <c r="E20" s="37">
        <v>4</v>
      </c>
      <c r="F20" s="23"/>
      <c r="G20" s="23"/>
      <c r="H20" s="17"/>
      <c r="I20" s="23"/>
      <c r="J20" s="23"/>
      <c r="K20" s="38"/>
      <c r="L20" s="38"/>
      <c r="M20" s="38"/>
      <c r="N20" s="38"/>
      <c r="O20" s="38"/>
      <c r="P20" s="38"/>
      <c r="Q20" s="9"/>
    </row>
    <row r="21" spans="1:17" s="2" customFormat="1" ht="38.25">
      <c r="A21" s="33" t="s">
        <v>47</v>
      </c>
      <c r="B21" s="35" t="s">
        <v>28</v>
      </c>
      <c r="C21" s="25" t="s">
        <v>38</v>
      </c>
      <c r="D21" s="15" t="s">
        <v>16</v>
      </c>
      <c r="E21" s="31">
        <v>0.3</v>
      </c>
      <c r="F21" s="23"/>
      <c r="G21" s="17"/>
      <c r="H21" s="17"/>
      <c r="I21" s="17"/>
      <c r="J21" s="17"/>
      <c r="K21" s="38"/>
      <c r="L21" s="38"/>
      <c r="M21" s="38"/>
      <c r="N21" s="38"/>
      <c r="O21" s="38"/>
      <c r="P21" s="38"/>
      <c r="Q21" s="9"/>
    </row>
    <row r="22" spans="1:17" s="2" customFormat="1" ht="25.5">
      <c r="A22" s="33" t="s">
        <v>48</v>
      </c>
      <c r="B22" s="35" t="s">
        <v>28</v>
      </c>
      <c r="C22" s="24" t="s">
        <v>40</v>
      </c>
      <c r="D22" s="15" t="s">
        <v>37</v>
      </c>
      <c r="E22" s="13">
        <v>1</v>
      </c>
      <c r="F22" s="23"/>
      <c r="G22" s="17"/>
      <c r="H22" s="17"/>
      <c r="I22" s="17"/>
      <c r="J22" s="17"/>
      <c r="K22" s="38"/>
      <c r="L22" s="38"/>
      <c r="M22" s="38"/>
      <c r="N22" s="38"/>
      <c r="O22" s="38"/>
      <c r="P22" s="38"/>
      <c r="Q22" s="9"/>
    </row>
    <row r="23" spans="1:17" s="2" customFormat="1" ht="66.75" customHeight="1">
      <c r="A23" s="33" t="s">
        <v>49</v>
      </c>
      <c r="B23" s="35" t="s">
        <v>28</v>
      </c>
      <c r="C23" s="24" t="s">
        <v>41</v>
      </c>
      <c r="D23" s="20" t="s">
        <v>17</v>
      </c>
      <c r="E23" s="30">
        <v>1</v>
      </c>
      <c r="F23" s="23"/>
      <c r="G23" s="17"/>
      <c r="H23" s="17"/>
      <c r="I23" s="30"/>
      <c r="J23" s="30"/>
      <c r="K23" s="38"/>
      <c r="L23" s="38"/>
      <c r="M23" s="38"/>
      <c r="N23" s="38"/>
      <c r="O23" s="38"/>
      <c r="P23" s="38"/>
      <c r="Q23" s="9"/>
    </row>
    <row r="24" spans="1:17">
      <c r="A24" s="46"/>
      <c r="B24" s="47"/>
      <c r="C24" s="56" t="s">
        <v>43</v>
      </c>
      <c r="D24" s="56"/>
      <c r="E24" s="56"/>
      <c r="F24" s="56"/>
      <c r="G24" s="56"/>
      <c r="H24" s="56"/>
      <c r="I24" s="56"/>
      <c r="J24" s="56"/>
      <c r="K24" s="56"/>
      <c r="L24" s="48">
        <f>SUM(L17:L23)</f>
        <v>0</v>
      </c>
      <c r="M24" s="49">
        <f>SUM(M17:M23)</f>
        <v>0</v>
      </c>
      <c r="N24" s="49">
        <f>SUM(N17:N23)</f>
        <v>0</v>
      </c>
      <c r="O24" s="49">
        <f>SUM(O17:O23)</f>
        <v>0</v>
      </c>
      <c r="P24" s="49">
        <f>SUM(P17:P23)</f>
        <v>0</v>
      </c>
      <c r="Q24" s="50"/>
    </row>
    <row r="25" spans="1:17" ht="15" customHeight="1">
      <c r="A25" s="58" t="s">
        <v>51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1"/>
      <c r="M25" s="52"/>
      <c r="N25" s="52"/>
      <c r="O25" s="52"/>
      <c r="P25" s="53">
        <f>ROUND(P24*14%,2)</f>
        <v>0</v>
      </c>
    </row>
    <row r="26" spans="1:17">
      <c r="A26" s="58" t="s">
        <v>52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1"/>
      <c r="M26" s="52"/>
      <c r="N26" s="52"/>
      <c r="O26" s="52"/>
      <c r="P26" s="53">
        <f>ROUND(P24*5%,2)</f>
        <v>0</v>
      </c>
    </row>
    <row r="27" spans="1:17">
      <c r="A27" s="58" t="s">
        <v>44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1"/>
      <c r="M27" s="52"/>
      <c r="N27" s="52"/>
      <c r="O27" s="52"/>
      <c r="P27" s="49">
        <f>SUM(P24:P26)</f>
        <v>0</v>
      </c>
    </row>
    <row r="28" spans="1:17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1"/>
      <c r="M28" s="52"/>
      <c r="N28" s="52"/>
      <c r="O28" s="52"/>
      <c r="P28" s="53">
        <f>ROUND(P27*21%,2)</f>
        <v>0</v>
      </c>
    </row>
    <row r="29" spans="1:17">
      <c r="A29" s="58" t="s">
        <v>18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1"/>
      <c r="M29" s="52"/>
      <c r="N29" s="52"/>
      <c r="O29" s="52"/>
      <c r="P29" s="49">
        <f>P27+P28</f>
        <v>0</v>
      </c>
    </row>
    <row r="30" spans="1:17" s="2" customFormat="1">
      <c r="C30" s="10"/>
      <c r="E30" s="27"/>
      <c r="F30" s="27"/>
      <c r="G30" s="27"/>
      <c r="H30" s="27"/>
      <c r="I30" s="27"/>
      <c r="J30" s="27"/>
      <c r="K30" s="27"/>
      <c r="L30" s="27"/>
      <c r="M30" s="5"/>
      <c r="N30" s="7"/>
      <c r="O30" s="7"/>
      <c r="P30" s="7"/>
      <c r="Q30" s="7"/>
    </row>
    <row r="31" spans="1:17" s="2" customFormat="1">
      <c r="C31" s="10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s="2" customFormat="1">
      <c r="C32" s="57" t="s">
        <v>53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4"/>
    </row>
    <row r="33" spans="3:17" s="2" customFormat="1">
      <c r="C33" s="54" t="s">
        <v>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4"/>
    </row>
    <row r="34" spans="3:17" s="2" customFormat="1">
      <c r="C34" s="57" t="s">
        <v>55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34"/>
    </row>
    <row r="35" spans="3:17" s="2" customFormat="1">
      <c r="C35" s="12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3:17" s="2" customFormat="1">
      <c r="C36" s="57" t="s">
        <v>54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34"/>
    </row>
    <row r="37" spans="3:17" s="2" customFormat="1">
      <c r="C37" s="54" t="s">
        <v>9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4"/>
    </row>
    <row r="38" spans="3:17" s="2" customFormat="1">
      <c r="C38" s="55" t="s">
        <v>56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8"/>
      <c r="P38" s="8"/>
      <c r="Q38" s="8"/>
    </row>
    <row r="39" spans="3:17">
      <c r="P39" s="26"/>
    </row>
    <row r="41" spans="3:17">
      <c r="P41" s="26"/>
    </row>
  </sheetData>
  <mergeCells count="28">
    <mergeCell ref="C7:H7"/>
    <mergeCell ref="A1:L1"/>
    <mergeCell ref="A2:L2"/>
    <mergeCell ref="A3:L3"/>
    <mergeCell ref="C5:N5"/>
    <mergeCell ref="C6:N6"/>
    <mergeCell ref="C9:J9"/>
    <mergeCell ref="N9:O9"/>
    <mergeCell ref="F11:O11"/>
    <mergeCell ref="A13:A14"/>
    <mergeCell ref="B13:B14"/>
    <mergeCell ref="C13:C14"/>
    <mergeCell ref="D13:D14"/>
    <mergeCell ref="E13:E14"/>
    <mergeCell ref="F13:K13"/>
    <mergeCell ref="L13:P13"/>
    <mergeCell ref="C37:P37"/>
    <mergeCell ref="C38:N38"/>
    <mergeCell ref="C24:K24"/>
    <mergeCell ref="C32:P32"/>
    <mergeCell ref="C34:P34"/>
    <mergeCell ref="C33:P33"/>
    <mergeCell ref="C36:P36"/>
    <mergeCell ref="A25:K25"/>
    <mergeCell ref="A26:K26"/>
    <mergeCell ref="A27:K27"/>
    <mergeCell ref="A28:K28"/>
    <mergeCell ref="A29:K29"/>
  </mergeCells>
  <phoneticPr fontId="13" type="noConversion"/>
  <conditionalFormatting sqref="C18">
    <cfRule type="cellIs" dxfId="0" priority="1" stopIfTrue="1" operator="equal">
      <formula>0</formula>
    </cfRule>
  </conditionalFormatting>
  <pageMargins left="0.44" right="0.15748031496062992" top="0.17" bottom="0.23622047244094491" header="0.15748031496062992" footer="0.1574803149606299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LT-1 Labiekārtošana</vt:lpstr>
      <vt:lpstr>'LT-1 Labiekārtošana'!Drukas_apgabals</vt:lpstr>
      <vt:lpstr>'LT-1 Labiekārtošana'!Drukāt_virsrakstus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4Stils</dc:creator>
  <cp:lastModifiedBy>Inita</cp:lastModifiedBy>
  <cp:lastPrinted>2021-08-12T10:49:15Z</cp:lastPrinted>
  <dcterms:created xsi:type="dcterms:W3CDTF">2011-08-11T11:00:57Z</dcterms:created>
  <dcterms:modified xsi:type="dcterms:W3CDTF">2021-09-09T12:02:02Z</dcterms:modified>
</cp:coreProperties>
</file>